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F205"/>
  <c r="B196"/>
  <c r="A196"/>
  <c r="B186"/>
  <c r="A186"/>
  <c r="L185"/>
  <c r="J185"/>
  <c r="I185"/>
  <c r="H185"/>
  <c r="G185"/>
  <c r="F185"/>
  <c r="B176"/>
  <c r="A176"/>
  <c r="B166"/>
  <c r="A166"/>
  <c r="L165"/>
  <c r="J165"/>
  <c r="I165"/>
  <c r="H165"/>
  <c r="G165"/>
  <c r="F165"/>
  <c r="B156"/>
  <c r="A156"/>
  <c r="B146"/>
  <c r="A146"/>
  <c r="L145"/>
  <c r="J145"/>
  <c r="I145"/>
  <c r="H145"/>
  <c r="G145"/>
  <c r="F145"/>
  <c r="B136"/>
  <c r="A136"/>
  <c r="B127"/>
  <c r="A127"/>
  <c r="L126"/>
  <c r="J126"/>
  <c r="I126"/>
  <c r="H126"/>
  <c r="G126"/>
  <c r="F126"/>
  <c r="B117"/>
  <c r="A117"/>
  <c r="B107"/>
  <c r="A107"/>
  <c r="L106"/>
  <c r="J106"/>
  <c r="I106"/>
  <c r="H106"/>
  <c r="G106"/>
  <c r="F106"/>
  <c r="B97"/>
  <c r="A97"/>
  <c r="B86"/>
  <c r="A86"/>
  <c r="L85"/>
  <c r="J85"/>
  <c r="I85"/>
  <c r="H85"/>
  <c r="G85"/>
  <c r="F85"/>
  <c r="B76"/>
  <c r="A76"/>
  <c r="B66"/>
  <c r="A66"/>
  <c r="L65"/>
  <c r="J65"/>
  <c r="I65"/>
  <c r="H65"/>
  <c r="G65"/>
  <c r="F65"/>
  <c r="B56"/>
  <c r="A56"/>
  <c r="B46"/>
  <c r="A46"/>
  <c r="L45"/>
  <c r="J45"/>
  <c r="I45"/>
  <c r="H45"/>
  <c r="G45"/>
  <c r="F45"/>
  <c r="B36"/>
  <c r="A36"/>
  <c r="B25"/>
  <c r="A25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<sst xmlns="http://schemas.openxmlformats.org/spreadsheetml/2006/main" count="254" uniqueCount="85">
  <si>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</si>
  <si>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</si>
  <si>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</si>
  <si>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</si>
  <si>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</si>
  <si>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</si>
  <si>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</si>
  <si>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</si>
  <si>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</si>
  <si>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</si>
  <si>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</si>
  <si>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</si>
  <si>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</si>
  <si>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</si>
  <si>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</si>
  <si>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</si>
  <si>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</si>
  <si>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</si>
  <si>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</si>
  <si>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</si>
  <si>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</si>
  <si>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</si>
  <si>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</si>
  <si>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</si>
  <si>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</si>
  <si>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</si>
  <si>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</si>
  <si>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</si>
  <si>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</si>
  <si>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</si>
  <si>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</si>
  <si>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</si>
  <si>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</si>
  <si>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</si>
  <si>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</si>
  <si>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</si>
  <si>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</si>
  <si>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</si>
  <si>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</si>
  <si>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с/фр</t>
  </si>
  <si>
    <t>Хлеб</t>
  </si>
  <si>
    <t>Сыр (Российский, др.)</t>
  </si>
  <si>
    <t>Итого</t>
  </si>
  <si>
    <t xml:space="preserve">Капуста тушеная </t>
  </si>
  <si>
    <t>Тефтели мясные</t>
  </si>
  <si>
    <t>Чай с лимоном</t>
  </si>
  <si>
    <t>Каша гречневая рассыпчатая</t>
  </si>
  <si>
    <t>Масло сливочное</t>
  </si>
  <si>
    <t>Запеканка из творога со сгущенным молоком</t>
  </si>
  <si>
    <t xml:space="preserve">Чай с сахаром </t>
  </si>
  <si>
    <t>Суп –лапша домашняя</t>
  </si>
  <si>
    <t>Кофейный напиток</t>
  </si>
  <si>
    <t>Какао с молоком</t>
  </si>
  <si>
    <t>Итого:</t>
  </si>
  <si>
    <t xml:space="preserve">Жаркое по домашнему </t>
  </si>
  <si>
    <t>Картофельное пюре</t>
  </si>
  <si>
    <t>Винегрет с растительным маслом</t>
  </si>
  <si>
    <t xml:space="preserve">Макароны отварные </t>
  </si>
  <si>
    <t>Салат из картофеля с соленым огурцом</t>
  </si>
  <si>
    <t>Салат из свеклы отварной</t>
  </si>
  <si>
    <t>МБОУ " Новоеткульская СОШ"</t>
  </si>
  <si>
    <t xml:space="preserve">Плов из птицы  </t>
  </si>
  <si>
    <t>Котлета (мясо) с соусом</t>
  </si>
  <si>
    <t xml:space="preserve"> Борщ со свежей капустой и картофелем</t>
  </si>
  <si>
    <t>Оладьи с повидлом</t>
  </si>
  <si>
    <t>Макаронные изделия отварные с тертым сыром</t>
  </si>
  <si>
    <t>кисломол.</t>
  </si>
  <si>
    <t>Компот из сухофруктов</t>
  </si>
  <si>
    <t>Печень тушеная в соусе</t>
  </si>
  <si>
    <t xml:space="preserve">Рис отварной                           </t>
  </si>
  <si>
    <t>30.50</t>
  </si>
  <si>
    <t>Кисель из концентрата плодовоягодного</t>
  </si>
  <si>
    <t>Сыр (Российский и др)</t>
  </si>
  <si>
    <t xml:space="preserve"> Каша молочная "Дружба"</t>
  </si>
  <si>
    <t>булочное</t>
  </si>
  <si>
    <t>Огурцы в нарезке</t>
  </si>
  <si>
    <t xml:space="preserve">Директор </t>
  </si>
  <si>
    <t>Чернышова Е.Г.</t>
  </si>
  <si>
    <t>Яблоко</t>
  </si>
  <si>
    <t>Мандарин</t>
  </si>
  <si>
    <t xml:space="preserve">Яблоко </t>
  </si>
  <si>
    <t>Птица  тушеная с соусом</t>
  </si>
  <si>
    <t xml:space="preserve">Слат из белокочанной капусты </t>
  </si>
  <si>
    <t>Рыба тушеная в томатном соусе  с овощами</t>
  </si>
  <si>
    <t xml:space="preserve"> Салат из белокочанной кпусты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</si>
</sst>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3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5" xfId="0" applyFont="1" applyBorder="1" applyAlignment="1" applyProtection="1">
      <alignment vertical="top" wrapText="1"/>
      <protection locked="0"/>
    </xf>
    <xf numFmtId="0" fontId="18" fillId="0" borderId="26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horizontal="center" wrapText="1"/>
      <protection locked="0"/>
    </xf>
    <xf numFmtId="0" fontId="19" fillId="0" borderId="24" xfId="0" applyFont="1" applyBorder="1" applyAlignment="1" applyProtection="1">
      <alignment horizontal="center" wrapText="1"/>
      <protection locked="0"/>
    </xf>
    <xf numFmtId="0" fontId="18" fillId="0" borderId="25" xfId="0" applyFont="1" applyBorder="1" applyAlignment="1" applyProtection="1">
      <alignment vertical="top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6" fillId="0" borderId="26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5" xfId="0" applyFont="1" applyBorder="1" applyAlignment="1">
      <alignment vertical="top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1" fontId="5" fillId="4" borderId="1" xfId="0" applyNumberFormat="1" applyFont="1" applyFill="1" applyBorder="1" applyProtection="1">
      <protection locked="0"/>
    </xf>
    <xf numFmtId="1" fontId="5" fillId="4" borderId="15" xfId="0" applyNumberFormat="1" applyFont="1" applyFill="1" applyBorder="1" applyProtection="1">
      <protection locked="0"/>
    </xf>
    <xf numFmtId="0" fontId="18" fillId="0" borderId="25" xfId="0" applyFont="1" applyBorder="1" applyAlignment="1">
      <alignment vertical="top" wrapText="1"/>
    </xf>
    <xf numFmtId="0" fontId="18" fillId="0" borderId="25" xfId="0" applyFont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16" fillId="0" borderId="24" xfId="0" applyFont="1" applyBorder="1" applyAlignment="1">
      <alignment horizontal="center" vertical="top" wrapText="1"/>
    </xf>
    <xf numFmtId="0" fontId="17" fillId="0" borderId="26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20" fillId="0" borderId="25" xfId="0" applyFont="1" applyBorder="1" applyAlignment="1">
      <alignment wrapText="1"/>
    </xf>
    <xf numFmtId="0" fontId="20" fillId="0" borderId="26" xfId="0" applyFont="1" applyBorder="1" applyAlignment="1">
      <alignment horizontal="center" wrapText="1"/>
    </xf>
    <xf numFmtId="0" fontId="16" fillId="0" borderId="23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0" fontId="17" fillId="0" borderId="26" xfId="0" applyFont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7" fillId="0" borderId="24" xfId="0" applyFont="1" applyBorder="1" applyAlignment="1">
      <alignment vertical="top" wrapText="1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7" fillId="0" borderId="24" xfId="0" applyFont="1" applyBorder="1" applyAlignment="1">
      <alignment horizontal="center" vertical="top" wrapText="1"/>
    </xf>
    <xf numFmtId="16" fontId="18" fillId="0" borderId="23" xfId="0" applyNumberFormat="1" applyFont="1" applyBorder="1" applyAlignment="1">
      <alignment vertical="top" wrapText="1"/>
    </xf>
    <xf numFmtId="17" fontId="17" fillId="0" borderId="24" xfId="0" applyNumberFormat="1" applyFont="1" applyBorder="1" applyAlignment="1">
      <alignment horizontal="center" vertical="top" wrapText="1"/>
    </xf>
    <xf numFmtId="17" fontId="19" fillId="0" borderId="26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center" vertical="top" wrapText="1"/>
    </xf>
    <xf numFmtId="2" fontId="5" fillId="4" borderId="27" xfId="0" applyNumberFormat="1" applyFont="1" applyFill="1" applyBorder="1" applyProtection="1">
      <protection locked="0"/>
    </xf>
    <xf numFmtId="0" fontId="21" fillId="0" borderId="0" xfId="0" applyFont="1"/>
    <xf numFmtId="17" fontId="19" fillId="0" borderId="25" xfId="0" applyNumberFormat="1" applyFont="1" applyBorder="1" applyAlignment="1">
      <alignment wrapText="1"/>
    </xf>
    <xf numFmtId="0" fontId="21" fillId="0" borderId="10" xfId="0" applyFont="1" applyBorder="1" applyAlignment="1">
      <alignment horizontal="center"/>
    </xf>
    <xf numFmtId="17" fontId="16" fillId="0" borderId="25" xfId="0" applyNumberFormat="1" applyFont="1" applyBorder="1" applyAlignment="1">
      <alignment horizontal="center" vertical="top" wrapText="1"/>
    </xf>
    <xf numFmtId="17" fontId="16" fillId="0" borderId="26" xfId="0" applyNumberFormat="1" applyFont="1" applyBorder="1" applyAlignment="1">
      <alignment horizontal="center" vertical="top" wrapText="1"/>
    </xf>
    <xf numFmtId="16" fontId="19" fillId="0" borderId="25" xfId="0" applyNumberFormat="1" applyFont="1" applyBorder="1" applyAlignment="1">
      <alignment horizontal="center" wrapText="1"/>
    </xf>
    <xf numFmtId="0" fontId="16" fillId="0" borderId="8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17" fontId="19" fillId="0" borderId="24" xfId="0" applyNumberFormat="1" applyFont="1" applyBorder="1" applyAlignment="1">
      <alignment horizontal="center" wrapText="1"/>
    </xf>
    <xf numFmtId="0" fontId="7" fillId="3" borderId="1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24" fillId="4" borderId="27" xfId="0" applyNumberFormat="1" applyFont="1" applyFill="1" applyBorder="1" applyProtection="1">
      <protection locked="0"/>
    </xf>
    <xf numFmtId="2" fontId="3" fillId="4" borderId="27" xfId="0" applyNumberFormat="1" applyFont="1" applyFill="1" applyBorder="1" applyProtection="1">
      <protection locked="0"/>
    </xf>
    <xf numFmtId="2" fontId="2" fillId="4" borderId="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0" fontId="16" fillId="0" borderId="25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6" fillId="0" borderId="26" xfId="0" applyNumberFormat="1" applyFont="1" applyBorder="1" applyAlignment="1">
      <alignment vertical="top" wrapText="1"/>
    </xf>
    <xf numFmtId="2" fontId="1" fillId="4" borderId="18" xfId="0" applyNumberFormat="1" applyFon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16" fillId="0" borderId="29" xfId="0" applyNumberFormat="1" applyFont="1" applyBorder="1" applyAlignment="1">
      <alignment vertical="top" wrapText="1"/>
    </xf>
    <xf numFmtId="0" fontId="16" fillId="0" borderId="29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horizontal="center" wrapText="1"/>
    </xf>
    <xf numFmtId="2" fontId="1" fillId="4" borderId="2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16" fillId="0" borderId="30" xfId="0" applyFont="1" applyBorder="1" applyAlignment="1">
      <alignment horizontal="center" wrapText="1"/>
    </xf>
    <xf numFmtId="0" fontId="16" fillId="0" borderId="33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33" xfId="0" applyFont="1" applyBorder="1" applyAlignment="1">
      <alignment vertical="top" wrapText="1"/>
    </xf>
    <xf numFmtId="0" fontId="18" fillId="0" borderId="29" xfId="0" applyNumberFormat="1" applyFont="1" applyBorder="1" applyAlignment="1">
      <alignment vertical="top" wrapText="1"/>
    </xf>
    <xf numFmtId="0" fontId="18" fillId="0" borderId="26" xfId="0" applyNumberFormat="1" applyFont="1" applyBorder="1" applyAlignment="1">
      <alignment vertical="top" wrapText="1"/>
    </xf>
    <xf numFmtId="0" fontId="18" fillId="0" borderId="2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18" fillId="0" borderId="25" xfId="0" applyNumberFormat="1" applyFont="1" applyBorder="1" applyAlignment="1">
      <alignment horizontal="center" vertical="top" wrapText="1"/>
    </xf>
    <xf numFmtId="0" fontId="2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Protection="1">
      <protection locked="0"/>
    </xf>
    <xf numFmtId="1" fontId="17" fillId="0" borderId="24" xfId="0" applyNumberFormat="1" applyFont="1" applyBorder="1" applyAlignment="1">
      <alignment vertical="top" wrapText="1"/>
    </xf>
    <xf numFmtId="1" fontId="17" fillId="0" borderId="24" xfId="0" applyNumberFormat="1" applyFont="1" applyBorder="1" applyAlignment="1">
      <alignment horizontal="center" vertical="top" wrapText="1"/>
    </xf>
    <xf numFmtId="2" fontId="17" fillId="0" borderId="26" xfId="0" applyNumberFormat="1" applyFont="1" applyBorder="1" applyAlignment="1">
      <alignment horizontal="center" vertical="top" wrapText="1"/>
    </xf>
    <xf numFmtId="1" fontId="16" fillId="0" borderId="24" xfId="0" applyNumberFormat="1" applyFont="1" applyBorder="1" applyAlignment="1">
      <alignment vertical="top" wrapText="1"/>
    </xf>
    <xf numFmtId="1" fontId="16" fillId="0" borderId="24" xfId="0" applyNumberFormat="1" applyFont="1" applyBorder="1" applyAlignment="1">
      <alignment horizontal="center" vertical="top" wrapText="1"/>
    </xf>
    <xf numFmtId="1" fontId="16" fillId="0" borderId="23" xfId="0" applyNumberFormat="1" applyFont="1" applyBorder="1" applyAlignment="1">
      <alignment horizontal="center" vertical="top" wrapText="1"/>
    </xf>
    <xf numFmtId="1" fontId="16" fillId="0" borderId="26" xfId="0" applyNumberFormat="1" applyFont="1" applyBorder="1" applyAlignment="1">
      <alignment vertical="top" wrapText="1"/>
    </xf>
    <xf numFmtId="1" fontId="18" fillId="0" borderId="23" xfId="0" applyNumberFormat="1" applyFont="1" applyBorder="1" applyAlignment="1">
      <alignment vertical="top" wrapText="1"/>
    </xf>
    <xf numFmtId="1" fontId="18" fillId="0" borderId="24" xfId="0" applyNumberFormat="1" applyFont="1" applyBorder="1" applyAlignment="1">
      <alignment vertical="top" wrapText="1"/>
    </xf>
    <xf numFmtId="1" fontId="18" fillId="0" borderId="25" xfId="0" applyNumberFormat="1" applyFont="1" applyBorder="1" applyAlignment="1">
      <alignment vertical="top" wrapText="1"/>
    </xf>
    <xf numFmtId="1" fontId="18" fillId="0" borderId="24" xfId="0" applyNumberFormat="1" applyFont="1" applyBorder="1" applyAlignment="1">
      <alignment horizontal="center" vertical="top" wrapText="1"/>
    </xf>
    <xf numFmtId="0" fontId="7" fillId="2" borderId="32" xfId="0" applyFont="1" applyFill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3" borderId="29" xfId="0" applyFont="1" applyFill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18" fillId="0" borderId="3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16" fillId="0" borderId="35" xfId="0" applyNumberFormat="1" applyFont="1" applyBorder="1" applyAlignment="1">
      <alignment horizontal="center" vertical="top" wrapText="1"/>
    </xf>
    <xf numFmtId="0" fontId="16" fillId="0" borderId="36" xfId="0" applyFont="1" applyBorder="1" applyAlignment="1">
      <alignment vertical="top" wrapText="1"/>
    </xf>
    <xf numFmtId="2" fontId="3" fillId="4" borderId="14" xfId="0" applyNumberFormat="1" applyFont="1" applyFill="1" applyBorder="1" applyProtection="1">
      <protection locked="0"/>
    </xf>
    <xf numFmtId="0" fontId="16" fillId="0" borderId="37" xfId="0" applyFont="1" applyBorder="1"/>
    <xf numFmtId="0" fontId="7" fillId="2" borderId="11" xfId="0" applyFont="1" applyFill="1" applyBorder="1" applyAlignment="1" applyProtection="1">
      <alignment horizontal="center" vertical="top" wrapText="1"/>
      <protection locked="0"/>
    </xf>
    <xf numFmtId="2" fontId="5" fillId="4" borderId="23" xfId="0" applyNumberFormat="1" applyFont="1" applyFill="1" applyBorder="1" applyProtection="1">
      <protection locked="0"/>
    </xf>
    <xf numFmtId="0" fontId="21" fillId="2" borderId="38" xfId="0" applyFont="1" applyFill="1" applyBorder="1" applyAlignment="1" applyProtection="1">
      <alignment horizontal="center" vertical="top" wrapText="1"/>
      <protection locked="0"/>
    </xf>
    <xf numFmtId="0" fontId="21" fillId="0" borderId="23" xfId="0" applyFont="1" applyBorder="1" applyAlignment="1">
      <alignment horizontal="center" vertical="top" wrapText="1"/>
    </xf>
    <xf numFmtId="1" fontId="19" fillId="0" borderId="23" xfId="0" applyNumberFormat="1" applyFont="1" applyBorder="1" applyAlignment="1">
      <alignment horizontal="center" wrapText="1"/>
    </xf>
    <xf numFmtId="2" fontId="3" fillId="4" borderId="25" xfId="0" applyNumberFormat="1" applyFont="1" applyFill="1" applyBorder="1" applyProtection="1">
      <protection locked="0"/>
    </xf>
    <xf numFmtId="0" fontId="21" fillId="2" borderId="25" xfId="0" applyFont="1" applyFill="1" applyBorder="1" applyAlignment="1" applyProtection="1">
      <alignment horizontal="center" vertical="top" wrapText="1"/>
      <protection locked="0"/>
    </xf>
    <xf numFmtId="0" fontId="21" fillId="2" borderId="23" xfId="0" applyFont="1" applyFill="1" applyBorder="1" applyAlignment="1" applyProtection="1">
      <alignment horizontal="center" vertical="top" wrapText="1"/>
      <protection locked="0"/>
    </xf>
    <xf numFmtId="2" fontId="3" fillId="4" borderId="23" xfId="0" applyNumberFormat="1" applyFont="1" applyFill="1" applyBorder="1" applyProtection="1">
      <protection locked="0"/>
    </xf>
    <xf numFmtId="0" fontId="21" fillId="0" borderId="9" xfId="0" applyFont="1" applyBorder="1" applyAlignment="1">
      <alignment horizontal="center" vertical="top" wrapText="1"/>
    </xf>
    <xf numFmtId="0" fontId="21" fillId="0" borderId="3" xfId="0" applyNumberFormat="1" applyFont="1" applyBorder="1" applyAlignment="1">
      <alignment horizontal="center" vertical="top" wrapText="1"/>
    </xf>
    <xf numFmtId="0" fontId="21" fillId="0" borderId="28" xfId="0" applyNumberFormat="1" applyFont="1" applyBorder="1" applyAlignment="1">
      <alignment horizontal="center" vertical="top" wrapText="1"/>
    </xf>
    <xf numFmtId="2" fontId="4" fillId="4" borderId="9" xfId="0" applyNumberFormat="1" applyFont="1" applyFill="1" applyBorder="1" applyProtection="1">
      <protection locked="0"/>
    </xf>
    <xf numFmtId="2" fontId="5" fillId="4" borderId="9" xfId="0" applyNumberFormat="1" applyFont="1" applyFill="1" applyBorder="1" applyProtection="1">
      <protection locked="0"/>
    </xf>
    <xf numFmtId="0" fontId="21" fillId="0" borderId="29" xfId="0" applyNumberFormat="1" applyFont="1" applyBorder="1" applyAlignment="1">
      <alignment horizontal="center" vertical="top" wrapText="1"/>
    </xf>
    <xf numFmtId="2" fontId="0" fillId="4" borderId="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38" xfId="0" applyNumberFormat="1" applyFill="1" applyBorder="1" applyProtection="1">
      <protection locked="0"/>
    </xf>
    <xf numFmtId="2" fontId="4" fillId="4" borderId="23" xfId="0" applyNumberFormat="1" applyFon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1" fillId="0" borderId="32" xfId="0" applyFont="1" applyBorder="1" applyAlignment="1">
      <alignment horizontal="center" vertical="top" wrapText="1"/>
    </xf>
    <xf numFmtId="0" fontId="7" fillId="2" borderId="39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22" fillId="0" borderId="29" xfId="0" applyNumberFormat="1" applyFont="1" applyBorder="1" applyAlignment="1">
      <alignment horizontal="center" vertical="top" wrapText="1"/>
    </xf>
    <xf numFmtId="0" fontId="22" fillId="0" borderId="34" xfId="0" applyNumberFormat="1" applyFont="1" applyBorder="1" applyAlignment="1">
      <alignment horizontal="center" vertical="top" wrapText="1"/>
    </xf>
    <xf numFmtId="1" fontId="16" fillId="0" borderId="23" xfId="0" applyNumberFormat="1" applyFont="1" applyBorder="1"/>
    <xf numFmtId="0" fontId="21" fillId="0" borderId="4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center" vertical="top" wrapText="1"/>
    </xf>
    <xf numFmtId="1" fontId="0" fillId="4" borderId="9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18" fillId="0" borderId="26" xfId="0" applyNumberFormat="1" applyFont="1" applyBorder="1" applyAlignment="1">
      <alignment vertical="top" wrapText="1"/>
    </xf>
    <xf numFmtId="0" fontId="16" fillId="0" borderId="32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NumberFormat="1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2" fontId="1" fillId="4" borderId="27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22" fillId="2" borderId="23" xfId="0" applyFont="1" applyFill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>
      <alignment horizontal="center" vertical="top" wrapText="1"/>
    </xf>
    <xf numFmtId="2" fontId="2" fillId="4" borderId="9" xfId="0" applyNumberFormat="1" applyFont="1" applyFill="1" applyBorder="1" applyProtection="1">
      <protection locked="0"/>
    </xf>
    <xf numFmtId="1" fontId="16" fillId="0" borderId="23" xfId="0" applyNumberFormat="1" applyFont="1" applyBorder="1" applyAlignment="1">
      <alignment vertical="top" wrapText="1"/>
    </xf>
    <xf numFmtId="1" fontId="16" fillId="0" borderId="25" xfId="0" applyNumberFormat="1" applyFont="1" applyBorder="1" applyAlignment="1">
      <alignment vertical="top" wrapText="1"/>
    </xf>
    <xf numFmtId="0" fontId="22" fillId="0" borderId="1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16" fillId="0" borderId="2" xfId="0" applyNumberFormat="1" applyFont="1" applyBorder="1" applyAlignment="1">
      <alignment vertical="top" wrapText="1"/>
    </xf>
    <xf numFmtId="0" fontId="16" fillId="0" borderId="41" xfId="0" applyNumberFormat="1" applyFont="1" applyBorder="1" applyAlignment="1">
      <alignment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1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31" t="s">
        <v>60</v>
      </c>
      <c r="D1" s="232"/>
      <c r="E1" s="232"/>
      <c r="F1" s="12" t="s">
        <v>16</v>
      </c>
      <c r="G1" s="2" t="s">
        <v>17</v>
      </c>
      <c r="H1" s="233" t="s">
        <v>76</v>
      </c>
      <c r="I1" s="234"/>
      <c r="J1" s="234"/>
      <c r="K1" s="234"/>
    </row>
    <row r="2" spans="1:12" ht="18">
      <c r="A2" s="34" t="s">
        <v>6</v>
      </c>
      <c r="C2" s="2"/>
      <c r="G2" s="2" t="s">
        <v>18</v>
      </c>
      <c r="H2" s="233" t="s">
        <v>77</v>
      </c>
      <c r="I2" s="234"/>
      <c r="J2" s="234"/>
      <c r="K2" s="23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1</v>
      </c>
      <c r="J3" s="45">
        <v>2025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09" t="s">
        <v>61</v>
      </c>
      <c r="F6" s="85">
        <v>250</v>
      </c>
      <c r="G6" s="85">
        <v>25</v>
      </c>
      <c r="H6" s="85">
        <v>22</v>
      </c>
      <c r="I6" s="86">
        <v>45</v>
      </c>
      <c r="J6" s="85">
        <v>471</v>
      </c>
      <c r="K6" s="114">
        <v>304</v>
      </c>
      <c r="L6" s="77">
        <v>44.08</v>
      </c>
    </row>
    <row r="7" spans="1:12" ht="15">
      <c r="A7" s="23"/>
      <c r="B7" s="15"/>
      <c r="C7" s="11"/>
      <c r="D7" s="7" t="s">
        <v>22</v>
      </c>
      <c r="E7" s="110" t="s">
        <v>39</v>
      </c>
      <c r="F7" s="81">
        <v>200</v>
      </c>
      <c r="G7" s="81">
        <v>0.66</v>
      </c>
      <c r="H7" s="81">
        <v>0.09</v>
      </c>
      <c r="I7" s="82">
        <v>32</v>
      </c>
      <c r="J7" s="81">
        <v>133</v>
      </c>
      <c r="K7" s="112">
        <v>349</v>
      </c>
      <c r="L7" s="78">
        <v>4.5</v>
      </c>
    </row>
    <row r="8" spans="1:12" ht="15">
      <c r="A8" s="23"/>
      <c r="B8" s="15"/>
      <c r="C8" s="11"/>
      <c r="D8" s="7" t="s">
        <v>23</v>
      </c>
      <c r="E8" s="110" t="s">
        <v>40</v>
      </c>
      <c r="F8" s="81">
        <v>50</v>
      </c>
      <c r="G8" s="81">
        <v>3</v>
      </c>
      <c r="H8" s="81">
        <v>1</v>
      </c>
      <c r="I8" s="82">
        <v>21</v>
      </c>
      <c r="J8" s="81">
        <v>107</v>
      </c>
      <c r="K8" s="112">
        <v>1</v>
      </c>
      <c r="L8" s="78">
        <v>4.2</v>
      </c>
    </row>
    <row r="9" spans="1:12" ht="15">
      <c r="A9" s="23"/>
      <c r="B9" s="15"/>
      <c r="C9" s="11"/>
      <c r="D9" s="112" t="s">
        <v>26</v>
      </c>
      <c r="E9" s="110" t="s">
        <v>84</v>
      </c>
      <c r="F9" s="81">
        <v>80</v>
      </c>
      <c r="G9" s="81">
        <v>1</v>
      </c>
      <c r="H9" s="81">
        <v>5</v>
      </c>
      <c r="I9" s="82">
        <v>9</v>
      </c>
      <c r="J9" s="81">
        <v>87</v>
      </c>
      <c r="K9" s="112">
        <v>43</v>
      </c>
      <c r="L9" s="78">
        <v>6.95</v>
      </c>
    </row>
    <row r="10" spans="1:12" ht="15.75" thickBot="1">
      <c r="A10" s="23"/>
      <c r="B10" s="15"/>
      <c r="C10" s="11"/>
      <c r="D10" s="113" t="s">
        <v>66</v>
      </c>
      <c r="E10" s="111" t="s">
        <v>41</v>
      </c>
      <c r="F10" s="83">
        <v>15</v>
      </c>
      <c r="G10" s="83">
        <v>4</v>
      </c>
      <c r="H10" s="83">
        <v>4</v>
      </c>
      <c r="I10" s="84">
        <v>0</v>
      </c>
      <c r="J10" s="83">
        <v>55</v>
      </c>
      <c r="K10" s="113">
        <v>42</v>
      </c>
      <c r="L10" s="79">
        <v>12</v>
      </c>
    </row>
    <row r="11" spans="1:12" ht="15.75" thickBot="1">
      <c r="A11" s="23"/>
      <c r="B11" s="15"/>
      <c r="C11" s="11"/>
      <c r="D11" s="6"/>
      <c r="E11" s="109"/>
      <c r="F11" s="80"/>
      <c r="G11" s="151"/>
      <c r="H11" s="151"/>
      <c r="I11" s="151"/>
      <c r="J11" s="152"/>
      <c r="K11" s="49"/>
      <c r="L11" s="153"/>
    </row>
    <row r="12" spans="1:12" ht="15.75" thickBot="1">
      <c r="A12" s="23"/>
      <c r="B12" s="15"/>
      <c r="C12" s="11"/>
      <c r="D12" s="6"/>
      <c r="E12" s="73"/>
      <c r="F12" s="80"/>
      <c r="G12" s="87"/>
      <c r="H12" s="89"/>
      <c r="I12" s="87"/>
      <c r="J12" s="87"/>
      <c r="K12" s="49"/>
      <c r="L12" s="76"/>
    </row>
    <row r="13" spans="1:12" ht="15.75" thickBot="1">
      <c r="A13" s="23"/>
      <c r="B13" s="15"/>
      <c r="C13" s="11"/>
      <c r="D13" s="6"/>
      <c r="E13" s="50"/>
      <c r="F13" s="50"/>
      <c r="G13" s="53"/>
      <c r="H13" s="50"/>
      <c r="I13" s="50"/>
      <c r="J13" s="54"/>
      <c r="K13" s="49"/>
      <c r="L13" s="56"/>
    </row>
    <row r="14" spans="1:12" ht="15">
      <c r="A14" s="24"/>
      <c r="B14" s="17"/>
      <c r="C14" s="8"/>
      <c r="D14" s="18" t="s">
        <v>33</v>
      </c>
      <c r="E14" s="9"/>
      <c r="F14" s="19">
        <v>595</v>
      </c>
      <c r="G14" s="91">
        <v>34</v>
      </c>
      <c r="H14" s="91">
        <v>32</v>
      </c>
      <c r="I14" s="91">
        <v>107</v>
      </c>
      <c r="J14" s="91">
        <v>853</v>
      </c>
      <c r="K14" s="25"/>
      <c r="L14" s="91">
        <v>71.73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7" t="s">
        <v>32</v>
      </c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5"/>
      <c r="C23" s="11"/>
      <c r="D23" s="6"/>
      <c r="E23" s="38"/>
      <c r="F23" s="39"/>
      <c r="G23" s="39"/>
      <c r="H23" s="39"/>
      <c r="I23" s="39"/>
      <c r="J23" s="39"/>
      <c r="K23" s="40"/>
      <c r="L23" s="39"/>
    </row>
    <row r="24" spans="1:12" ht="15.75" thickBot="1">
      <c r="A24" s="24"/>
      <c r="B24" s="17"/>
      <c r="C24" s="8"/>
      <c r="D24" s="18" t="s">
        <v>33</v>
      </c>
      <c r="E24" s="9"/>
      <c r="F24" s="170">
        <f>SUM(F15:F23)</f>
        <v>0</v>
      </c>
      <c r="G24" s="170">
        <f t="shared" ref="G24:J24" si="0">SUM(G15:G23)</f>
        <v>0</v>
      </c>
      <c r="H24" s="170">
        <f t="shared" si="0"/>
        <v>0</v>
      </c>
      <c r="I24" s="170">
        <f t="shared" si="0"/>
        <v>0</v>
      </c>
      <c r="J24" s="170">
        <f t="shared" si="0"/>
        <v>0</v>
      </c>
      <c r="K24" s="171"/>
      <c r="L24" s="170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235" t="s">
        <v>4</v>
      </c>
      <c r="D25" s="236"/>
      <c r="E25" s="31"/>
      <c r="F25" s="168">
        <v>595</v>
      </c>
      <c r="G25" s="168">
        <v>34</v>
      </c>
      <c r="H25" s="168">
        <v>32</v>
      </c>
      <c r="I25" s="168">
        <v>107</v>
      </c>
      <c r="J25" s="168">
        <v>853</v>
      </c>
      <c r="K25" s="169"/>
      <c r="L25" s="168">
        <v>71.73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109" t="s">
        <v>63</v>
      </c>
      <c r="F26" s="85">
        <v>200</v>
      </c>
      <c r="G26" s="85">
        <v>2</v>
      </c>
      <c r="H26" s="85">
        <v>4</v>
      </c>
      <c r="I26" s="86">
        <v>100</v>
      </c>
      <c r="J26" s="85">
        <v>83</v>
      </c>
      <c r="K26" s="114">
        <v>82</v>
      </c>
      <c r="L26" s="77">
        <v>11.9</v>
      </c>
    </row>
    <row r="27" spans="1:12" ht="15">
      <c r="A27" s="14"/>
      <c r="B27" s="15"/>
      <c r="C27" s="11"/>
      <c r="D27" s="7" t="s">
        <v>21</v>
      </c>
      <c r="E27" s="110" t="s">
        <v>65</v>
      </c>
      <c r="F27" s="81">
        <v>150</v>
      </c>
      <c r="G27" s="81">
        <v>19</v>
      </c>
      <c r="H27" s="81">
        <v>14</v>
      </c>
      <c r="I27" s="82">
        <v>85</v>
      </c>
      <c r="J27" s="81">
        <v>521</v>
      </c>
      <c r="K27" s="112">
        <v>204</v>
      </c>
      <c r="L27" s="78">
        <v>25</v>
      </c>
    </row>
    <row r="28" spans="1:12" ht="15">
      <c r="A28" s="14"/>
      <c r="B28" s="15"/>
      <c r="C28" s="11"/>
      <c r="D28" s="7" t="s">
        <v>22</v>
      </c>
      <c r="E28" s="110" t="s">
        <v>51</v>
      </c>
      <c r="F28" s="81">
        <v>200</v>
      </c>
      <c r="G28" s="81">
        <v>3</v>
      </c>
      <c r="H28" s="81">
        <v>3</v>
      </c>
      <c r="I28" s="82">
        <v>16</v>
      </c>
      <c r="J28" s="81">
        <v>101</v>
      </c>
      <c r="K28" s="112">
        <v>395</v>
      </c>
      <c r="L28" s="78">
        <v>15.09</v>
      </c>
    </row>
    <row r="29" spans="1:12" ht="15">
      <c r="A29" s="14"/>
      <c r="B29" s="15"/>
      <c r="C29" s="11"/>
      <c r="D29" s="112" t="s">
        <v>23</v>
      </c>
      <c r="E29" s="110" t="s">
        <v>40</v>
      </c>
      <c r="F29" s="81">
        <v>50</v>
      </c>
      <c r="G29" s="81">
        <v>3</v>
      </c>
      <c r="H29" s="81">
        <v>1</v>
      </c>
      <c r="I29" s="82">
        <v>21</v>
      </c>
      <c r="J29" s="81">
        <v>107</v>
      </c>
      <c r="K29" s="112">
        <v>1</v>
      </c>
      <c r="L29" s="78">
        <v>4.2</v>
      </c>
    </row>
    <row r="30" spans="1:12" ht="15.75" thickBot="1">
      <c r="A30" s="14"/>
      <c r="B30" s="15"/>
      <c r="C30" s="11"/>
      <c r="D30" s="113" t="s">
        <v>66</v>
      </c>
      <c r="E30" s="111" t="s">
        <v>47</v>
      </c>
      <c r="F30" s="83">
        <v>10</v>
      </c>
      <c r="G30" s="83">
        <v>0</v>
      </c>
      <c r="H30" s="83">
        <v>8</v>
      </c>
      <c r="I30" s="84">
        <v>0</v>
      </c>
      <c r="J30" s="83">
        <v>75</v>
      </c>
      <c r="K30" s="113">
        <v>41</v>
      </c>
      <c r="L30" s="79">
        <v>6.2</v>
      </c>
    </row>
    <row r="31" spans="1:12" ht="15.75" thickBot="1">
      <c r="A31" s="14"/>
      <c r="B31" s="15"/>
      <c r="C31" s="11"/>
      <c r="D31" s="115" t="s">
        <v>24</v>
      </c>
      <c r="E31" s="109" t="s">
        <v>79</v>
      </c>
      <c r="F31" s="85">
        <v>80</v>
      </c>
      <c r="G31" s="85">
        <v>1</v>
      </c>
      <c r="H31" s="85">
        <v>0</v>
      </c>
      <c r="I31" s="86">
        <v>8</v>
      </c>
      <c r="J31" s="85">
        <v>38</v>
      </c>
      <c r="K31" s="114">
        <v>19</v>
      </c>
      <c r="L31" s="77">
        <v>20</v>
      </c>
    </row>
    <row r="32" spans="1:12" ht="15.75" thickBot="1">
      <c r="A32" s="14"/>
      <c r="B32" s="15"/>
      <c r="C32" s="11"/>
      <c r="D32" s="7"/>
      <c r="E32" s="173"/>
      <c r="F32" s="154"/>
      <c r="G32" s="154"/>
      <c r="H32" s="154"/>
      <c r="I32" s="155"/>
      <c r="J32" s="176"/>
      <c r="K32" s="177"/>
      <c r="L32" s="178"/>
    </row>
    <row r="33" spans="1:12" ht="15.75" thickBot="1">
      <c r="A33" s="14"/>
      <c r="B33" s="15"/>
      <c r="C33" s="11"/>
      <c r="D33" s="6"/>
      <c r="E33" s="173"/>
      <c r="F33" s="58"/>
      <c r="G33" s="73"/>
      <c r="H33" s="66"/>
      <c r="I33" s="66"/>
      <c r="J33" s="179"/>
      <c r="K33" s="180"/>
      <c r="L33" s="181"/>
    </row>
    <row r="34" spans="1:12" ht="15.75" thickBot="1">
      <c r="A34" s="14"/>
      <c r="B34" s="15"/>
      <c r="C34" s="11"/>
      <c r="D34" s="6"/>
      <c r="E34" s="173"/>
      <c r="F34" s="58"/>
      <c r="G34" s="96"/>
      <c r="H34" s="97"/>
      <c r="I34" s="57"/>
      <c r="J34" s="58"/>
      <c r="K34" s="182"/>
      <c r="L34" s="92"/>
    </row>
    <row r="35" spans="1:12" ht="15.75" thickBot="1">
      <c r="A35" s="16"/>
      <c r="B35" s="17"/>
      <c r="C35" s="8"/>
      <c r="D35" s="18" t="s">
        <v>33</v>
      </c>
      <c r="E35" s="174"/>
      <c r="F35" s="58">
        <v>690</v>
      </c>
      <c r="G35" s="116">
        <v>28</v>
      </c>
      <c r="H35" s="57">
        <v>30</v>
      </c>
      <c r="I35" s="57">
        <v>230</v>
      </c>
      <c r="J35" s="58">
        <v>925</v>
      </c>
      <c r="K35" s="183"/>
      <c r="L35" s="189">
        <v>82.39</v>
      </c>
    </row>
    <row r="36" spans="1:12" ht="1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8"/>
      <c r="F36" s="39"/>
      <c r="G36" s="39"/>
      <c r="H36" s="39"/>
      <c r="I36" s="39"/>
      <c r="J36" s="39"/>
      <c r="K36" s="162"/>
      <c r="L36" s="164"/>
    </row>
    <row r="37" spans="1:12" ht="15">
      <c r="A37" s="14"/>
      <c r="B37" s="15"/>
      <c r="C37" s="11"/>
      <c r="D37" s="7" t="s">
        <v>27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28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29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7" t="s">
        <v>30</v>
      </c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7" t="s">
        <v>31</v>
      </c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4"/>
      <c r="B42" s="15"/>
      <c r="C42" s="11"/>
      <c r="D42" s="7" t="s">
        <v>32</v>
      </c>
      <c r="E42" s="38"/>
      <c r="F42" s="39"/>
      <c r="G42" s="39"/>
      <c r="H42" s="39"/>
      <c r="I42" s="39"/>
      <c r="J42" s="39"/>
      <c r="K42" s="40"/>
      <c r="L42" s="39"/>
    </row>
    <row r="43" spans="1:12" ht="15">
      <c r="A43" s="14"/>
      <c r="B43" s="15"/>
      <c r="C43" s="11"/>
      <c r="D43" s="6"/>
      <c r="E43" s="38"/>
      <c r="F43" s="39"/>
      <c r="G43" s="39"/>
      <c r="H43" s="39"/>
      <c r="I43" s="39"/>
      <c r="J43" s="39"/>
      <c r="K43" s="40"/>
      <c r="L43" s="39"/>
    </row>
    <row r="44" spans="1:12" ht="15">
      <c r="A44" s="14"/>
      <c r="B44" s="15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.75" thickBot="1">
      <c r="A45" s="16"/>
      <c r="B45" s="17"/>
      <c r="C45" s="8"/>
      <c r="D45" s="18" t="s">
        <v>33</v>
      </c>
      <c r="E45" s="175"/>
      <c r="F45" s="170">
        <f>SUM(F36:F44)</f>
        <v>0</v>
      </c>
      <c r="G45" s="170">
        <f t="shared" ref="G45" si="2">SUM(G36:G44)</f>
        <v>0</v>
      </c>
      <c r="H45" s="170">
        <f t="shared" ref="H45" si="3">SUM(H36:H44)</f>
        <v>0</v>
      </c>
      <c r="I45" s="170">
        <f t="shared" ref="I45" si="4">SUM(I36:I44)</f>
        <v>0</v>
      </c>
      <c r="J45" s="170">
        <f t="shared" ref="J45:L45" si="5">SUM(J36:J44)</f>
        <v>0</v>
      </c>
      <c r="K45" s="171"/>
      <c r="L45" s="170">
        <f t="shared" si="5"/>
        <v>0</v>
      </c>
    </row>
    <row r="46" spans="1:12" ht="15.75" customHeight="1" thickBot="1">
      <c r="A46" s="32">
        <f>A26</f>
        <v>1</v>
      </c>
      <c r="B46" s="32">
        <f>B26</f>
        <v>2</v>
      </c>
      <c r="C46" s="235" t="s">
        <v>4</v>
      </c>
      <c r="D46" s="236"/>
      <c r="E46" s="172"/>
      <c r="F46" s="65">
        <v>690</v>
      </c>
      <c r="G46" s="148">
        <v>28</v>
      </c>
      <c r="H46" s="69">
        <v>30</v>
      </c>
      <c r="I46" s="69">
        <v>230</v>
      </c>
      <c r="J46" s="65">
        <v>925</v>
      </c>
      <c r="K46" s="169"/>
      <c r="L46" s="168">
        <v>82.39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109" t="s">
        <v>44</v>
      </c>
      <c r="F47" s="85">
        <v>140</v>
      </c>
      <c r="G47" s="85">
        <v>10</v>
      </c>
      <c r="H47" s="85">
        <v>15</v>
      </c>
      <c r="I47" s="86">
        <v>12</v>
      </c>
      <c r="J47" s="85">
        <v>201</v>
      </c>
      <c r="K47" s="114">
        <v>462</v>
      </c>
      <c r="L47" s="77">
        <v>55.57</v>
      </c>
    </row>
    <row r="48" spans="1:12" ht="15">
      <c r="A48" s="23"/>
      <c r="B48" s="15"/>
      <c r="C48" s="11"/>
      <c r="D48" s="7" t="s">
        <v>21</v>
      </c>
      <c r="E48" s="110" t="s">
        <v>43</v>
      </c>
      <c r="F48" s="81">
        <v>200</v>
      </c>
      <c r="G48" s="81">
        <v>4</v>
      </c>
      <c r="H48" s="81">
        <v>5</v>
      </c>
      <c r="I48" s="82">
        <v>15</v>
      </c>
      <c r="J48" s="81">
        <v>135</v>
      </c>
      <c r="K48" s="112">
        <v>708</v>
      </c>
      <c r="L48" s="78">
        <v>17.059999999999999</v>
      </c>
    </row>
    <row r="49" spans="1:12" ht="15">
      <c r="A49" s="23"/>
      <c r="B49" s="15"/>
      <c r="C49" s="11"/>
      <c r="D49" s="7" t="s">
        <v>26</v>
      </c>
      <c r="E49" s="110" t="s">
        <v>58</v>
      </c>
      <c r="F49" s="81">
        <v>80</v>
      </c>
      <c r="G49" s="81">
        <v>3</v>
      </c>
      <c r="H49" s="81">
        <v>5</v>
      </c>
      <c r="I49" s="82">
        <v>6</v>
      </c>
      <c r="J49" s="81">
        <v>84</v>
      </c>
      <c r="K49" s="112">
        <v>25</v>
      </c>
      <c r="L49" s="78">
        <v>14.06</v>
      </c>
    </row>
    <row r="50" spans="1:12" ht="15">
      <c r="A50" s="23"/>
      <c r="B50" s="15"/>
      <c r="C50" s="11"/>
      <c r="D50" s="112" t="s">
        <v>22</v>
      </c>
      <c r="E50" s="110" t="s">
        <v>45</v>
      </c>
      <c r="F50" s="81">
        <v>208</v>
      </c>
      <c r="G50" s="81">
        <v>5</v>
      </c>
      <c r="H50" s="81">
        <v>1</v>
      </c>
      <c r="I50" s="82">
        <v>8</v>
      </c>
      <c r="J50" s="81">
        <v>70</v>
      </c>
      <c r="K50" s="112">
        <v>377</v>
      </c>
      <c r="L50" s="78">
        <v>5.16</v>
      </c>
    </row>
    <row r="51" spans="1:12" ht="15.75" thickBot="1">
      <c r="A51" s="23"/>
      <c r="B51" s="15"/>
      <c r="C51" s="11"/>
      <c r="D51" s="7" t="s">
        <v>24</v>
      </c>
      <c r="E51" s="111" t="s">
        <v>40</v>
      </c>
      <c r="F51" s="118">
        <v>50</v>
      </c>
      <c r="G51" s="118">
        <v>3</v>
      </c>
      <c r="H51" s="118">
        <v>1</v>
      </c>
      <c r="I51" s="120">
        <v>21</v>
      </c>
      <c r="J51" s="118">
        <v>107</v>
      </c>
      <c r="K51" s="119">
        <v>1</v>
      </c>
      <c r="L51" s="121">
        <v>4.2</v>
      </c>
    </row>
    <row r="52" spans="1:12" ht="15.75" thickBot="1">
      <c r="A52" s="23"/>
      <c r="B52" s="15"/>
      <c r="C52" s="11"/>
      <c r="D52" s="6"/>
      <c r="E52" s="55"/>
      <c r="F52" s="70"/>
      <c r="G52" s="62"/>
      <c r="H52" s="62"/>
      <c r="I52" s="63"/>
      <c r="J52" s="184"/>
      <c r="K52" s="73"/>
      <c r="L52" s="181"/>
    </row>
    <row r="53" spans="1:12" ht="15.75" thickBot="1">
      <c r="A53" s="23"/>
      <c r="B53" s="15"/>
      <c r="C53" s="11"/>
      <c r="D53" s="6"/>
      <c r="E53" s="73"/>
      <c r="F53" s="73"/>
      <c r="G53" s="66"/>
      <c r="H53" s="66"/>
      <c r="I53" s="155"/>
      <c r="J53" s="67"/>
      <c r="K53" s="73"/>
      <c r="L53" s="181"/>
    </row>
    <row r="54" spans="1:12" ht="15.75" thickBot="1">
      <c r="A54" s="23"/>
      <c r="B54" s="15"/>
      <c r="C54" s="11"/>
      <c r="D54" s="6"/>
      <c r="E54" s="73"/>
      <c r="F54" s="156"/>
      <c r="G54" s="155"/>
      <c r="H54" s="155"/>
      <c r="I54" s="67"/>
      <c r="J54" s="155"/>
      <c r="K54" s="187"/>
      <c r="L54" s="188"/>
    </row>
    <row r="55" spans="1:12" ht="15.75" thickBot="1">
      <c r="A55" s="24"/>
      <c r="B55" s="17"/>
      <c r="C55" s="8"/>
      <c r="D55" s="18" t="s">
        <v>33</v>
      </c>
      <c r="E55" s="56" t="s">
        <v>42</v>
      </c>
      <c r="F55" s="59">
        <v>678</v>
      </c>
      <c r="G55" s="59">
        <v>19</v>
      </c>
      <c r="H55" s="55">
        <v>27</v>
      </c>
      <c r="I55" s="55">
        <v>62</v>
      </c>
      <c r="J55" s="58">
        <v>597</v>
      </c>
      <c r="K55" s="186"/>
      <c r="L55" s="185">
        <v>96.05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5" t="s">
        <v>21</v>
      </c>
      <c r="E56" s="109"/>
      <c r="F56" s="123"/>
      <c r="G56" s="164"/>
      <c r="H56" s="164"/>
      <c r="I56" s="164"/>
      <c r="J56" s="164"/>
      <c r="K56" s="162"/>
      <c r="L56" s="164"/>
    </row>
    <row r="57" spans="1:12" ht="15">
      <c r="A57" s="23"/>
      <c r="B57" s="15"/>
      <c r="C57" s="11"/>
      <c r="D57" s="7" t="s">
        <v>21</v>
      </c>
      <c r="E57" s="110"/>
      <c r="F57" s="81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26</v>
      </c>
      <c r="E58" s="110"/>
      <c r="F58" s="81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112" t="s">
        <v>22</v>
      </c>
      <c r="E59" s="110"/>
      <c r="F59" s="81"/>
      <c r="G59" s="39"/>
      <c r="H59" s="39"/>
      <c r="I59" s="39"/>
      <c r="J59" s="39"/>
      <c r="K59" s="40"/>
      <c r="L59" s="39"/>
    </row>
    <row r="60" spans="1:12" ht="15.75" thickBot="1">
      <c r="A60" s="23"/>
      <c r="B60" s="15"/>
      <c r="C60" s="11"/>
      <c r="D60" s="113" t="s">
        <v>23</v>
      </c>
      <c r="E60" s="111"/>
      <c r="F60" s="83"/>
      <c r="G60" s="39"/>
      <c r="H60" s="39"/>
      <c r="I60" s="39"/>
      <c r="J60" s="39"/>
      <c r="K60" s="40"/>
      <c r="L60" s="39"/>
    </row>
    <row r="61" spans="1:12" ht="15">
      <c r="A61" s="23"/>
      <c r="B61" s="15"/>
      <c r="C61" s="11"/>
      <c r="D61" s="7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3"/>
      <c r="B62" s="15"/>
      <c r="C62" s="11"/>
      <c r="D62" s="7"/>
      <c r="E62" s="38"/>
      <c r="F62" s="39"/>
      <c r="G62" s="39"/>
      <c r="H62" s="39"/>
      <c r="I62" s="39"/>
      <c r="J62" s="39"/>
      <c r="K62" s="40"/>
      <c r="L62" s="39"/>
    </row>
    <row r="63" spans="1:12" ht="15">
      <c r="A63" s="23"/>
      <c r="B63" s="15"/>
      <c r="C63" s="11"/>
      <c r="D63" s="6"/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6">SUM(G56:G64)</f>
        <v>0</v>
      </c>
      <c r="H65" s="19">
        <f t="shared" ref="H65" si="7">SUM(H56:H64)</f>
        <v>0</v>
      </c>
      <c r="I65" s="19">
        <f t="shared" ref="I65" si="8">SUM(I56:I64)</f>
        <v>0</v>
      </c>
      <c r="J65" s="19">
        <f t="shared" ref="J65:L65" si="9">SUM(J56:J64)</f>
        <v>0</v>
      </c>
      <c r="K65" s="25"/>
      <c r="L65" s="19">
        <f t="shared" si="9"/>
        <v>0</v>
      </c>
    </row>
    <row r="66" spans="1:12" ht="15.75" customHeight="1" thickBot="1">
      <c r="A66" s="29">
        <f>A47</f>
        <v>1</v>
      </c>
      <c r="B66" s="30">
        <f>B47</f>
        <v>3</v>
      </c>
      <c r="C66" s="235" t="s">
        <v>4</v>
      </c>
      <c r="D66" s="236"/>
      <c r="E66" s="31"/>
      <c r="F66" s="56">
        <v>678</v>
      </c>
      <c r="G66" s="64">
        <v>19</v>
      </c>
      <c r="H66" s="56">
        <v>27</v>
      </c>
      <c r="I66" s="56">
        <v>62</v>
      </c>
      <c r="J66" s="65">
        <v>597</v>
      </c>
      <c r="K66" s="149"/>
      <c r="L66" s="106">
        <v>96.05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109" t="s">
        <v>55</v>
      </c>
      <c r="F67" s="85">
        <v>200</v>
      </c>
      <c r="G67" s="85">
        <v>4</v>
      </c>
      <c r="H67" s="85">
        <v>6</v>
      </c>
      <c r="I67" s="86">
        <v>27</v>
      </c>
      <c r="J67" s="85">
        <v>183</v>
      </c>
      <c r="K67" s="114">
        <v>694</v>
      </c>
      <c r="L67" s="77">
        <v>22.53</v>
      </c>
    </row>
    <row r="68" spans="1:12" ht="15">
      <c r="A68" s="23"/>
      <c r="B68" s="15"/>
      <c r="C68" s="11"/>
      <c r="D68" s="7" t="s">
        <v>21</v>
      </c>
      <c r="E68" s="110" t="s">
        <v>83</v>
      </c>
      <c r="F68" s="81">
        <v>170</v>
      </c>
      <c r="G68" s="81">
        <v>16</v>
      </c>
      <c r="H68" s="81">
        <v>9</v>
      </c>
      <c r="I68" s="82">
        <v>7</v>
      </c>
      <c r="J68" s="81">
        <v>170</v>
      </c>
      <c r="K68" s="112">
        <v>486</v>
      </c>
      <c r="L68" s="78">
        <v>31.03</v>
      </c>
    </row>
    <row r="69" spans="1:12" ht="15">
      <c r="A69" s="23"/>
      <c r="B69" s="15"/>
      <c r="C69" s="11"/>
      <c r="D69" s="7" t="s">
        <v>26</v>
      </c>
      <c r="E69" s="110" t="s">
        <v>82</v>
      </c>
      <c r="F69" s="81">
        <v>80</v>
      </c>
      <c r="G69" s="81">
        <v>1</v>
      </c>
      <c r="H69" s="81">
        <v>5</v>
      </c>
      <c r="I69" s="82">
        <v>9</v>
      </c>
      <c r="J69" s="81">
        <v>87</v>
      </c>
      <c r="K69" s="112">
        <v>43</v>
      </c>
      <c r="L69" s="78">
        <v>6.95</v>
      </c>
    </row>
    <row r="70" spans="1:12" ht="15">
      <c r="A70" s="23"/>
      <c r="B70" s="15"/>
      <c r="C70" s="11"/>
      <c r="D70" s="112" t="s">
        <v>22</v>
      </c>
      <c r="E70" s="110" t="s">
        <v>67</v>
      </c>
      <c r="F70" s="81">
        <v>200</v>
      </c>
      <c r="G70" s="81">
        <v>0.66</v>
      </c>
      <c r="H70" s="81">
        <v>0.09</v>
      </c>
      <c r="I70" s="82">
        <v>32</v>
      </c>
      <c r="J70" s="81">
        <v>133</v>
      </c>
      <c r="K70" s="112">
        <v>349</v>
      </c>
      <c r="L70" s="78">
        <v>4.5</v>
      </c>
    </row>
    <row r="71" spans="1:12" ht="15.75" thickBot="1">
      <c r="A71" s="23"/>
      <c r="B71" s="15"/>
      <c r="C71" s="11"/>
      <c r="D71" s="119" t="s">
        <v>23</v>
      </c>
      <c r="E71" s="117" t="s">
        <v>40</v>
      </c>
      <c r="F71" s="118">
        <v>50</v>
      </c>
      <c r="G71" s="83">
        <v>3</v>
      </c>
      <c r="H71" s="83">
        <v>1</v>
      </c>
      <c r="I71" s="84">
        <v>21</v>
      </c>
      <c r="J71" s="118">
        <v>107</v>
      </c>
      <c r="K71" s="113">
        <v>1</v>
      </c>
      <c r="L71" s="79">
        <v>4.2</v>
      </c>
    </row>
    <row r="72" spans="1:12" ht="15.75" thickBot="1">
      <c r="A72" s="23"/>
      <c r="B72" s="15"/>
      <c r="C72" s="11"/>
      <c r="D72" s="6"/>
      <c r="E72" s="73"/>
      <c r="F72" s="154"/>
      <c r="G72" s="196"/>
      <c r="H72" s="196"/>
      <c r="I72" s="197"/>
      <c r="J72" s="198"/>
      <c r="K72" s="55"/>
      <c r="L72" s="192"/>
    </row>
    <row r="73" spans="1:12" ht="15.75" thickBot="1">
      <c r="A73" s="23"/>
      <c r="B73" s="15"/>
      <c r="C73" s="11"/>
      <c r="D73" s="6"/>
      <c r="E73" s="73"/>
      <c r="F73" s="80"/>
      <c r="G73" s="87"/>
      <c r="H73" s="89"/>
      <c r="I73" s="87"/>
      <c r="J73" s="181"/>
      <c r="K73" s="55"/>
      <c r="L73" s="193"/>
    </row>
    <row r="74" spans="1:12" ht="15.75" thickBot="1">
      <c r="A74" s="23"/>
      <c r="B74" s="15"/>
      <c r="C74" s="11"/>
      <c r="D74" s="6"/>
      <c r="E74" s="56"/>
      <c r="F74" s="69"/>
      <c r="G74" s="71"/>
      <c r="H74" s="72"/>
      <c r="I74" s="72"/>
      <c r="J74" s="199"/>
      <c r="K74" s="56"/>
      <c r="L74" s="195"/>
    </row>
    <row r="75" spans="1:12" ht="15.75" thickBot="1">
      <c r="A75" s="24"/>
      <c r="B75" s="17"/>
      <c r="C75" s="8"/>
      <c r="D75" s="18" t="s">
        <v>33</v>
      </c>
      <c r="E75" s="175"/>
      <c r="F75" s="190">
        <v>700</v>
      </c>
      <c r="G75" s="190">
        <v>25</v>
      </c>
      <c r="H75" s="190">
        <v>21</v>
      </c>
      <c r="I75" s="190">
        <v>96</v>
      </c>
      <c r="J75" s="194">
        <v>680</v>
      </c>
      <c r="K75" s="191"/>
      <c r="L75" s="194">
        <v>69.209999999999994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166"/>
      <c r="F76" s="164"/>
      <c r="G76" s="164"/>
      <c r="H76" s="164"/>
      <c r="I76" s="164"/>
      <c r="J76" s="164"/>
      <c r="K76" s="162"/>
      <c r="L76" s="164"/>
    </row>
    <row r="77" spans="1:12" ht="15">
      <c r="A77" s="23"/>
      <c r="B77" s="15"/>
      <c r="C77" s="11"/>
      <c r="D77" s="7" t="s">
        <v>27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7" t="s">
        <v>28</v>
      </c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7" t="s">
        <v>29</v>
      </c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5"/>
      <c r="C80" s="11"/>
      <c r="D80" s="7" t="s">
        <v>30</v>
      </c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3"/>
      <c r="B81" s="15"/>
      <c r="C81" s="11"/>
      <c r="D81" s="7" t="s">
        <v>31</v>
      </c>
      <c r="E81" s="38"/>
      <c r="F81" s="39"/>
      <c r="G81" s="39"/>
      <c r="H81" s="39"/>
      <c r="I81" s="39"/>
      <c r="J81" s="39"/>
      <c r="K81" s="40"/>
      <c r="L81" s="39"/>
    </row>
    <row r="82" spans="1:12" ht="15">
      <c r="A82" s="23"/>
      <c r="B82" s="15"/>
      <c r="C82" s="11"/>
      <c r="D82" s="7" t="s">
        <v>32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.75" thickBot="1">
      <c r="A85" s="24"/>
      <c r="B85" s="17"/>
      <c r="C85" s="8"/>
      <c r="D85" s="18" t="s">
        <v>33</v>
      </c>
      <c r="E85" s="175"/>
      <c r="F85" s="170">
        <f>SUM(F76:F84)</f>
        <v>0</v>
      </c>
      <c r="G85" s="170">
        <f t="shared" ref="G85" si="10">SUM(G76:G84)</f>
        <v>0</v>
      </c>
      <c r="H85" s="170">
        <f t="shared" ref="H85" si="11">SUM(H76:H84)</f>
        <v>0</v>
      </c>
      <c r="I85" s="170">
        <f t="shared" ref="I85" si="12">SUM(I76:I84)</f>
        <v>0</v>
      </c>
      <c r="J85" s="170">
        <f t="shared" ref="J85:L85" si="13">SUM(J76:J84)</f>
        <v>0</v>
      </c>
      <c r="K85" s="171"/>
      <c r="L85" s="170">
        <f t="shared" si="13"/>
        <v>0</v>
      </c>
    </row>
    <row r="86" spans="1:12" ht="15.75" customHeight="1" thickBot="1">
      <c r="A86" s="29">
        <f>A67</f>
        <v>1</v>
      </c>
      <c r="B86" s="30">
        <f>B67</f>
        <v>4</v>
      </c>
      <c r="C86" s="235" t="s">
        <v>4</v>
      </c>
      <c r="D86" s="236"/>
      <c r="E86" s="172"/>
      <c r="F86" s="204">
        <v>700</v>
      </c>
      <c r="G86" s="204">
        <v>25</v>
      </c>
      <c r="H86" s="204">
        <v>21</v>
      </c>
      <c r="I86" s="204">
        <v>96</v>
      </c>
      <c r="J86" s="204">
        <v>680</v>
      </c>
      <c r="K86" s="205"/>
      <c r="L86" s="204">
        <v>69.209999999999994</v>
      </c>
    </row>
    <row r="87" spans="1:12" ht="15.75" thickBot="1">
      <c r="A87" s="20">
        <v>1</v>
      </c>
      <c r="B87" s="21">
        <v>5</v>
      </c>
      <c r="C87" s="22" t="s">
        <v>20</v>
      </c>
      <c r="D87" s="5" t="s">
        <v>21</v>
      </c>
      <c r="E87" s="110" t="s">
        <v>68</v>
      </c>
      <c r="F87" s="123">
        <v>100</v>
      </c>
      <c r="G87" s="123">
        <v>11</v>
      </c>
      <c r="H87" s="123">
        <v>16</v>
      </c>
      <c r="I87" s="123">
        <v>3</v>
      </c>
      <c r="J87" s="123">
        <v>197</v>
      </c>
      <c r="K87" s="200">
        <v>261</v>
      </c>
      <c r="L87" s="125" t="s">
        <v>70</v>
      </c>
    </row>
    <row r="88" spans="1:12" ht="15.75" thickBot="1">
      <c r="A88" s="23"/>
      <c r="B88" s="15"/>
      <c r="C88" s="11"/>
      <c r="D88" s="5" t="s">
        <v>21</v>
      </c>
      <c r="E88" s="110" t="s">
        <v>69</v>
      </c>
      <c r="F88" s="81">
        <v>200</v>
      </c>
      <c r="G88" s="81">
        <v>12</v>
      </c>
      <c r="H88" s="81">
        <v>20</v>
      </c>
      <c r="I88" s="82">
        <v>100</v>
      </c>
      <c r="J88" s="81">
        <v>596</v>
      </c>
      <c r="K88" s="112">
        <v>304</v>
      </c>
      <c r="L88" s="78">
        <v>12.74</v>
      </c>
    </row>
    <row r="89" spans="1:12" ht="15">
      <c r="A89" s="23"/>
      <c r="B89" s="15"/>
      <c r="C89" s="11"/>
      <c r="D89" s="8" t="s">
        <v>26</v>
      </c>
      <c r="E89" s="122" t="s">
        <v>59</v>
      </c>
      <c r="F89" s="123">
        <v>80</v>
      </c>
      <c r="G89" s="123">
        <v>1.1000000000000001</v>
      </c>
      <c r="H89" s="123">
        <v>6</v>
      </c>
      <c r="I89" s="124">
        <v>8</v>
      </c>
      <c r="J89" s="123">
        <v>94</v>
      </c>
      <c r="K89" s="114">
        <v>33</v>
      </c>
      <c r="L89" s="125">
        <v>5.7</v>
      </c>
    </row>
    <row r="90" spans="1:12" ht="15">
      <c r="A90" s="23"/>
      <c r="B90" s="15"/>
      <c r="C90" s="11"/>
      <c r="D90" s="7" t="s">
        <v>22</v>
      </c>
      <c r="E90" s="110" t="s">
        <v>52</v>
      </c>
      <c r="F90" s="81">
        <v>200</v>
      </c>
      <c r="G90" s="81">
        <v>4</v>
      </c>
      <c r="H90" s="81">
        <v>4</v>
      </c>
      <c r="I90" s="82">
        <v>18</v>
      </c>
      <c r="J90" s="81">
        <v>118</v>
      </c>
      <c r="K90" s="112">
        <v>382</v>
      </c>
      <c r="L90" s="78">
        <v>12.26</v>
      </c>
    </row>
    <row r="91" spans="1:12" ht="15.75" thickBot="1">
      <c r="A91" s="23"/>
      <c r="B91" s="15"/>
      <c r="C91" s="11"/>
      <c r="D91" s="7" t="s">
        <v>23</v>
      </c>
      <c r="E91" s="110" t="s">
        <v>40</v>
      </c>
      <c r="F91" s="81">
        <v>50</v>
      </c>
      <c r="G91" s="81">
        <v>3</v>
      </c>
      <c r="H91" s="81">
        <v>1</v>
      </c>
      <c r="I91" s="82">
        <v>21</v>
      </c>
      <c r="J91" s="81">
        <v>107</v>
      </c>
      <c r="K91" s="112">
        <v>1</v>
      </c>
      <c r="L91" s="78">
        <v>4.2</v>
      </c>
    </row>
    <row r="92" spans="1:12" ht="15.75" thickBot="1">
      <c r="A92" s="23"/>
      <c r="B92" s="15"/>
      <c r="C92" s="11"/>
      <c r="D92" s="115" t="s">
        <v>24</v>
      </c>
      <c r="E92" s="111" t="s">
        <v>80</v>
      </c>
      <c r="F92" s="83">
        <v>120</v>
      </c>
      <c r="G92" s="83">
        <v>1</v>
      </c>
      <c r="H92" s="83">
        <v>1</v>
      </c>
      <c r="I92" s="84">
        <v>15</v>
      </c>
      <c r="J92" s="83">
        <v>70</v>
      </c>
      <c r="K92" s="113">
        <v>338</v>
      </c>
      <c r="L92" s="139">
        <v>18</v>
      </c>
    </row>
    <row r="93" spans="1:12" ht="15.75" thickBot="1">
      <c r="A93" s="23"/>
      <c r="B93" s="15"/>
      <c r="C93" s="11"/>
      <c r="D93" s="6"/>
      <c r="E93" s="73"/>
      <c r="F93" s="154"/>
      <c r="G93" s="154"/>
      <c r="H93" s="154"/>
      <c r="I93" s="155"/>
      <c r="J93" s="155"/>
      <c r="K93" s="73"/>
      <c r="L93" s="108"/>
    </row>
    <row r="94" spans="1:12" ht="15.75" thickBot="1">
      <c r="A94" s="23"/>
      <c r="B94" s="15"/>
      <c r="C94" s="11"/>
      <c r="D94" s="6"/>
      <c r="E94" s="73"/>
      <c r="F94" s="67"/>
      <c r="G94" s="98"/>
      <c r="H94" s="61"/>
      <c r="I94" s="61"/>
      <c r="J94" s="60"/>
      <c r="K94" s="73"/>
      <c r="L94" s="61"/>
    </row>
    <row r="95" spans="1:12" ht="15.75" thickBot="1">
      <c r="A95" s="23"/>
      <c r="B95" s="15"/>
      <c r="C95" s="11"/>
      <c r="D95" s="6"/>
      <c r="E95" s="55"/>
      <c r="F95" s="57"/>
      <c r="G95" s="60"/>
      <c r="H95" s="61"/>
      <c r="I95" s="61"/>
      <c r="J95" s="60"/>
      <c r="K95" s="203"/>
      <c r="L95" s="61"/>
    </row>
    <row r="96" spans="1:12" ht="15.75" thickBot="1">
      <c r="A96" s="24"/>
      <c r="B96" s="17"/>
      <c r="C96" s="8"/>
      <c r="D96" s="18" t="s">
        <v>33</v>
      </c>
      <c r="E96" s="56" t="s">
        <v>53</v>
      </c>
      <c r="F96" s="57">
        <v>750</v>
      </c>
      <c r="G96" s="154">
        <v>32</v>
      </c>
      <c r="H96" s="154">
        <v>48</v>
      </c>
      <c r="I96" s="155">
        <v>165</v>
      </c>
      <c r="J96" s="155">
        <v>1182</v>
      </c>
      <c r="K96" s="201"/>
      <c r="L96" s="55">
        <v>83.4</v>
      </c>
    </row>
    <row r="97" spans="1:15" ht="15.75" thickBot="1">
      <c r="A97" s="26">
        <f>A87</f>
        <v>1</v>
      </c>
      <c r="B97" s="13">
        <f>B87</f>
        <v>5</v>
      </c>
      <c r="C97" s="10" t="s">
        <v>25</v>
      </c>
      <c r="D97" s="7" t="s">
        <v>26</v>
      </c>
      <c r="E97" s="56"/>
      <c r="F97" s="56"/>
      <c r="G97" s="64"/>
      <c r="H97" s="56"/>
      <c r="I97" s="56"/>
      <c r="J97" s="65"/>
      <c r="K97" s="202"/>
      <c r="L97" s="56"/>
    </row>
    <row r="98" spans="1:15" ht="15">
      <c r="A98" s="23"/>
      <c r="B98" s="15"/>
      <c r="C98" s="11"/>
      <c r="D98" s="7" t="s">
        <v>27</v>
      </c>
      <c r="E98" s="38"/>
      <c r="F98" s="39"/>
      <c r="G98" s="39"/>
      <c r="H98" s="39"/>
      <c r="I98" s="39"/>
      <c r="J98" s="39"/>
      <c r="K98" s="162"/>
      <c r="L98" s="39"/>
    </row>
    <row r="99" spans="1:15" ht="15">
      <c r="A99" s="23"/>
      <c r="B99" s="15"/>
      <c r="C99" s="11"/>
      <c r="D99" s="7" t="s">
        <v>28</v>
      </c>
      <c r="E99" s="38"/>
      <c r="F99" s="39"/>
      <c r="G99" s="39"/>
      <c r="H99" s="39"/>
      <c r="I99" s="39"/>
      <c r="J99" s="39"/>
      <c r="K99" s="40"/>
      <c r="L99" s="39"/>
    </row>
    <row r="100" spans="1:15" ht="15">
      <c r="A100" s="23"/>
      <c r="B100" s="15"/>
      <c r="C100" s="11"/>
      <c r="D100" s="7" t="s">
        <v>29</v>
      </c>
      <c r="E100" s="38"/>
      <c r="F100" s="39"/>
      <c r="G100" s="39"/>
      <c r="H100" s="39"/>
      <c r="I100" s="39"/>
      <c r="J100" s="39"/>
      <c r="K100" s="40"/>
      <c r="L100" s="39"/>
    </row>
    <row r="101" spans="1:15" ht="15">
      <c r="A101" s="23"/>
      <c r="B101" s="15"/>
      <c r="C101" s="11"/>
      <c r="D101" s="7" t="s">
        <v>30</v>
      </c>
      <c r="E101" s="38"/>
      <c r="F101" s="39"/>
      <c r="G101" s="39"/>
      <c r="H101" s="39"/>
      <c r="I101" s="39"/>
      <c r="J101" s="39"/>
      <c r="K101" s="40"/>
      <c r="L101" s="39"/>
    </row>
    <row r="102" spans="1:15" ht="15">
      <c r="A102" s="23"/>
      <c r="B102" s="15"/>
      <c r="C102" s="11"/>
      <c r="D102" s="7" t="s">
        <v>31</v>
      </c>
      <c r="E102" s="38"/>
      <c r="F102" s="39"/>
      <c r="G102" s="39"/>
      <c r="H102" s="39"/>
      <c r="I102" s="39"/>
      <c r="J102" s="39"/>
      <c r="K102" s="40"/>
      <c r="L102" s="39"/>
    </row>
    <row r="103" spans="1:15" ht="15">
      <c r="A103" s="23"/>
      <c r="B103" s="15"/>
      <c r="C103" s="11"/>
      <c r="D103" s="7" t="s">
        <v>32</v>
      </c>
      <c r="E103" s="38"/>
      <c r="F103" s="39"/>
      <c r="G103" s="39"/>
      <c r="H103" s="39"/>
      <c r="I103" s="39"/>
      <c r="J103" s="39"/>
      <c r="K103" s="40"/>
      <c r="L103" s="39"/>
    </row>
    <row r="104" spans="1:15" ht="15">
      <c r="A104" s="23"/>
      <c r="B104" s="15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5" ht="15">
      <c r="A105" s="23"/>
      <c r="B105" s="15"/>
      <c r="C105" s="11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5" ht="15.75" thickBot="1">
      <c r="A106" s="24"/>
      <c r="B106" s="17"/>
      <c r="C106" s="8"/>
      <c r="D106" s="18" t="s">
        <v>33</v>
      </c>
      <c r="E106" s="9"/>
      <c r="F106" s="170">
        <f>SUM(F97:F105)</f>
        <v>0</v>
      </c>
      <c r="G106" s="19">
        <f t="shared" ref="G106" si="14">SUM(G97:G105)</f>
        <v>0</v>
      </c>
      <c r="H106" s="19">
        <f t="shared" ref="H106" si="15">SUM(H97:H105)</f>
        <v>0</v>
      </c>
      <c r="I106" s="19">
        <f t="shared" ref="I106" si="16">SUM(I97:I105)</f>
        <v>0</v>
      </c>
      <c r="J106" s="19">
        <f t="shared" ref="J106:L106" si="17">SUM(J97:J105)</f>
        <v>0</v>
      </c>
      <c r="K106" s="171"/>
      <c r="L106" s="170">
        <f t="shared" si="17"/>
        <v>0</v>
      </c>
      <c r="O106" s="93"/>
    </row>
    <row r="107" spans="1:15" ht="15.75" customHeight="1" thickBot="1">
      <c r="A107" s="29">
        <f>A87</f>
        <v>1</v>
      </c>
      <c r="B107" s="30">
        <f>B87</f>
        <v>5</v>
      </c>
      <c r="C107" s="235" t="s">
        <v>4</v>
      </c>
      <c r="D107" s="236"/>
      <c r="E107" s="31"/>
      <c r="F107" s="69">
        <v>750</v>
      </c>
      <c r="G107" s="159">
        <v>32</v>
      </c>
      <c r="H107" s="159">
        <v>48</v>
      </c>
      <c r="I107" s="161">
        <v>165</v>
      </c>
      <c r="J107" s="161">
        <v>1182</v>
      </c>
      <c r="K107" s="169"/>
      <c r="L107" s="56">
        <v>83.4</v>
      </c>
    </row>
    <row r="108" spans="1:15" ht="15.75" customHeight="1" thickBot="1">
      <c r="A108" s="102"/>
      <c r="B108" s="103"/>
      <c r="C108" s="104"/>
      <c r="D108" s="105"/>
      <c r="E108" s="48"/>
      <c r="F108" s="48"/>
      <c r="G108" s="51"/>
      <c r="H108" s="52"/>
      <c r="I108" s="52"/>
      <c r="J108" s="51"/>
      <c r="K108" s="47"/>
      <c r="L108" s="101"/>
    </row>
    <row r="109" spans="1:15" ht="15.75" thickBot="1">
      <c r="A109" s="20">
        <v>2</v>
      </c>
      <c r="B109" s="21">
        <v>6</v>
      </c>
      <c r="C109" s="22" t="s">
        <v>20</v>
      </c>
      <c r="D109" s="5" t="s">
        <v>21</v>
      </c>
      <c r="E109" s="109" t="s">
        <v>62</v>
      </c>
      <c r="F109" s="85">
        <v>150</v>
      </c>
      <c r="G109" s="85">
        <v>12</v>
      </c>
      <c r="H109" s="85">
        <v>18</v>
      </c>
      <c r="I109" s="86">
        <v>10</v>
      </c>
      <c r="J109" s="85">
        <v>258</v>
      </c>
      <c r="K109" s="114">
        <v>268</v>
      </c>
      <c r="L109" s="77">
        <v>52</v>
      </c>
    </row>
    <row r="110" spans="1:15" ht="15">
      <c r="A110" s="23"/>
      <c r="B110" s="15"/>
      <c r="C110" s="11"/>
      <c r="D110" s="5" t="s">
        <v>21</v>
      </c>
      <c r="E110" s="110" t="s">
        <v>46</v>
      </c>
      <c r="F110" s="81">
        <v>200</v>
      </c>
      <c r="G110" s="81">
        <v>5.75</v>
      </c>
      <c r="H110" s="81">
        <v>4.0599999999999996</v>
      </c>
      <c r="I110" s="82">
        <v>38.6</v>
      </c>
      <c r="J110" s="81">
        <v>244</v>
      </c>
      <c r="K110" s="112">
        <v>302</v>
      </c>
      <c r="L110" s="78">
        <v>8.8000000000000007</v>
      </c>
    </row>
    <row r="111" spans="1:15" ht="15">
      <c r="A111" s="23"/>
      <c r="B111" s="15"/>
      <c r="C111" s="11"/>
      <c r="D111" s="7" t="s">
        <v>22</v>
      </c>
      <c r="E111" s="110" t="s">
        <v>71</v>
      </c>
      <c r="F111" s="81">
        <v>200</v>
      </c>
      <c r="G111" s="81">
        <v>1</v>
      </c>
      <c r="H111" s="81">
        <v>0</v>
      </c>
      <c r="I111" s="82">
        <v>29</v>
      </c>
      <c r="J111" s="81">
        <v>122</v>
      </c>
      <c r="K111" s="112">
        <v>648</v>
      </c>
      <c r="L111" s="78">
        <v>5.55</v>
      </c>
    </row>
    <row r="112" spans="1:15" ht="15">
      <c r="A112" s="23"/>
      <c r="B112" s="15"/>
      <c r="C112" s="11"/>
      <c r="D112" s="7" t="s">
        <v>23</v>
      </c>
      <c r="E112" s="110" t="s">
        <v>40</v>
      </c>
      <c r="F112" s="81">
        <v>50</v>
      </c>
      <c r="G112" s="81">
        <v>3</v>
      </c>
      <c r="H112" s="81">
        <v>1</v>
      </c>
      <c r="I112" s="82">
        <v>21</v>
      </c>
      <c r="J112" s="81">
        <v>107</v>
      </c>
      <c r="K112" s="112">
        <v>1</v>
      </c>
      <c r="L112" s="78">
        <v>4.2</v>
      </c>
    </row>
    <row r="113" spans="1:12" ht="15.75" thickBot="1">
      <c r="A113" s="23"/>
      <c r="B113" s="15"/>
      <c r="C113" s="11"/>
      <c r="D113" s="7" t="s">
        <v>66</v>
      </c>
      <c r="E113" s="55" t="s">
        <v>72</v>
      </c>
      <c r="F113" s="55">
        <v>15</v>
      </c>
      <c r="G113" s="83">
        <v>4</v>
      </c>
      <c r="H113" s="83">
        <v>4</v>
      </c>
      <c r="I113" s="84">
        <v>0</v>
      </c>
      <c r="J113" s="83">
        <v>55</v>
      </c>
      <c r="K113" s="113">
        <v>42</v>
      </c>
      <c r="L113" s="127">
        <v>12</v>
      </c>
    </row>
    <row r="114" spans="1:12" ht="15.75" thickBot="1">
      <c r="A114" s="23"/>
      <c r="B114" s="15"/>
      <c r="C114" s="11"/>
      <c r="D114" s="6"/>
      <c r="E114" s="55"/>
      <c r="F114" s="68"/>
      <c r="G114" s="156"/>
      <c r="H114" s="155"/>
      <c r="I114" s="155"/>
      <c r="J114" s="206"/>
      <c r="K114" s="59"/>
      <c r="L114" s="193"/>
    </row>
    <row r="115" spans="1:12" ht="15.75" thickBot="1">
      <c r="A115" s="23"/>
      <c r="B115" s="15"/>
      <c r="C115" s="11"/>
      <c r="D115" s="6"/>
      <c r="E115" s="55"/>
      <c r="F115" s="57"/>
      <c r="G115" s="94"/>
      <c r="H115" s="90"/>
      <c r="I115" s="61"/>
      <c r="J115" s="60"/>
      <c r="K115" s="187"/>
      <c r="L115" s="193"/>
    </row>
    <row r="116" spans="1:12" ht="15.75" thickBot="1">
      <c r="A116" s="24"/>
      <c r="B116" s="17"/>
      <c r="C116" s="8"/>
      <c r="D116" s="18" t="s">
        <v>33</v>
      </c>
      <c r="E116" s="167"/>
      <c r="F116" s="165">
        <v>615</v>
      </c>
      <c r="G116" s="208">
        <v>26</v>
      </c>
      <c r="H116" s="209">
        <v>27</v>
      </c>
      <c r="I116" s="209">
        <v>99</v>
      </c>
      <c r="J116" s="209">
        <v>786</v>
      </c>
      <c r="K116" s="210"/>
      <c r="L116" s="208">
        <v>82.55</v>
      </c>
    </row>
    <row r="117" spans="1:12" ht="15">
      <c r="A117" s="26">
        <f>A109</f>
        <v>2</v>
      </c>
      <c r="B117" s="13">
        <f>B109</f>
        <v>6</v>
      </c>
      <c r="C117" s="10" t="s">
        <v>25</v>
      </c>
      <c r="D117" s="7" t="s">
        <v>26</v>
      </c>
      <c r="E117" s="166"/>
      <c r="F117" s="164"/>
      <c r="G117" s="164"/>
      <c r="H117" s="164"/>
      <c r="I117" s="164"/>
      <c r="J117" s="164"/>
      <c r="K117" s="162"/>
      <c r="L117" s="164"/>
    </row>
    <row r="118" spans="1:12" ht="15">
      <c r="A118" s="23"/>
      <c r="B118" s="15"/>
      <c r="C118" s="11"/>
      <c r="D118" s="7" t="s">
        <v>27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3"/>
      <c r="B119" s="15"/>
      <c r="C119" s="11"/>
      <c r="D119" s="7" t="s">
        <v>28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>
      <c r="A120" s="23"/>
      <c r="B120" s="15"/>
      <c r="C120" s="11"/>
      <c r="D120" s="7" t="s">
        <v>29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23"/>
      <c r="B121" s="15"/>
      <c r="C121" s="11"/>
      <c r="D121" s="7" t="s">
        <v>30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>
      <c r="A122" s="23"/>
      <c r="B122" s="15"/>
      <c r="C122" s="11"/>
      <c r="D122" s="7" t="s">
        <v>31</v>
      </c>
      <c r="E122" s="38"/>
      <c r="F122" s="39"/>
      <c r="G122" s="39"/>
      <c r="H122" s="39"/>
      <c r="I122" s="39"/>
      <c r="J122" s="39"/>
      <c r="K122" s="40"/>
      <c r="L122" s="39"/>
    </row>
    <row r="123" spans="1:12" ht="15">
      <c r="A123" s="23"/>
      <c r="B123" s="15"/>
      <c r="C123" s="11"/>
      <c r="D123" s="7" t="s">
        <v>32</v>
      </c>
      <c r="E123" s="38"/>
      <c r="F123" s="39"/>
      <c r="G123" s="39"/>
      <c r="H123" s="39"/>
      <c r="I123" s="39"/>
      <c r="J123" s="39"/>
      <c r="K123" s="40"/>
      <c r="L123" s="39"/>
    </row>
    <row r="124" spans="1:12" ht="15">
      <c r="A124" s="23"/>
      <c r="B124" s="15"/>
      <c r="C124" s="11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>
      <c r="A125" s="23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.75" thickBot="1">
      <c r="A126" s="24"/>
      <c r="B126" s="17"/>
      <c r="C126" s="8"/>
      <c r="D126" s="18" t="s">
        <v>33</v>
      </c>
      <c r="E126" s="175"/>
      <c r="F126" s="170">
        <f>SUM(F117:F125)</f>
        <v>0</v>
      </c>
      <c r="G126" s="170">
        <f t="shared" ref="G126:J126" si="18">SUM(G117:G125)</f>
        <v>0</v>
      </c>
      <c r="H126" s="170">
        <f t="shared" si="18"/>
        <v>0</v>
      </c>
      <c r="I126" s="170">
        <f t="shared" si="18"/>
        <v>0</v>
      </c>
      <c r="J126" s="170">
        <f t="shared" si="18"/>
        <v>0</v>
      </c>
      <c r="K126" s="171"/>
      <c r="L126" s="170">
        <f t="shared" ref="L126" si="19">SUM(L117:L125)</f>
        <v>0</v>
      </c>
    </row>
    <row r="127" spans="1:12" ht="15.75" thickBot="1">
      <c r="A127" s="29">
        <f>A109</f>
        <v>2</v>
      </c>
      <c r="B127" s="30">
        <f>B109</f>
        <v>6</v>
      </c>
      <c r="C127" s="235" t="s">
        <v>4</v>
      </c>
      <c r="D127" s="236"/>
      <c r="E127" s="172"/>
      <c r="F127" s="168">
        <v>615</v>
      </c>
      <c r="G127" s="168">
        <v>26</v>
      </c>
      <c r="H127" s="211">
        <v>27</v>
      </c>
      <c r="I127" s="211">
        <v>99</v>
      </c>
      <c r="J127" s="211">
        <v>786</v>
      </c>
      <c r="K127" s="169"/>
      <c r="L127" s="168">
        <v>82.55</v>
      </c>
    </row>
    <row r="128" spans="1:12" ht="15">
      <c r="A128" s="14">
        <v>2</v>
      </c>
      <c r="B128" s="15">
        <v>7</v>
      </c>
      <c r="C128" s="22" t="s">
        <v>20</v>
      </c>
      <c r="D128" s="5" t="s">
        <v>21</v>
      </c>
      <c r="E128" s="109" t="s">
        <v>50</v>
      </c>
      <c r="F128" s="85">
        <v>250</v>
      </c>
      <c r="G128" s="85">
        <v>3</v>
      </c>
      <c r="H128" s="85">
        <v>3</v>
      </c>
      <c r="I128" s="86">
        <v>3</v>
      </c>
      <c r="J128" s="85">
        <v>113</v>
      </c>
      <c r="K128" s="114">
        <v>113</v>
      </c>
      <c r="L128" s="77">
        <v>6.75</v>
      </c>
    </row>
    <row r="129" spans="1:12" ht="15">
      <c r="A129" s="14"/>
      <c r="B129" s="15"/>
      <c r="C129" s="11"/>
      <c r="D129" s="7" t="s">
        <v>21</v>
      </c>
      <c r="E129" s="110" t="s">
        <v>48</v>
      </c>
      <c r="F129" s="81">
        <v>100</v>
      </c>
      <c r="G129" s="81">
        <v>28</v>
      </c>
      <c r="H129" s="81">
        <v>18</v>
      </c>
      <c r="I129" s="82">
        <v>32</v>
      </c>
      <c r="J129" s="81">
        <v>280</v>
      </c>
      <c r="K129" s="112">
        <v>237</v>
      </c>
      <c r="L129" s="78">
        <v>61.04</v>
      </c>
    </row>
    <row r="130" spans="1:12" ht="15">
      <c r="A130" s="14"/>
      <c r="B130" s="15"/>
      <c r="C130" s="11"/>
      <c r="D130" s="7" t="s">
        <v>22</v>
      </c>
      <c r="E130" s="110" t="s">
        <v>49</v>
      </c>
      <c r="F130" s="81">
        <v>200</v>
      </c>
      <c r="G130" s="81">
        <v>0</v>
      </c>
      <c r="H130" s="81">
        <v>0</v>
      </c>
      <c r="I130" s="82">
        <v>15</v>
      </c>
      <c r="J130" s="81">
        <v>60</v>
      </c>
      <c r="K130" s="112">
        <v>376</v>
      </c>
      <c r="L130" s="78">
        <v>3.36</v>
      </c>
    </row>
    <row r="131" spans="1:12" ht="15.75" thickBot="1">
      <c r="A131" s="14"/>
      <c r="B131" s="15"/>
      <c r="C131" s="11"/>
      <c r="D131" s="112" t="s">
        <v>23</v>
      </c>
      <c r="E131" s="110" t="s">
        <v>40</v>
      </c>
      <c r="F131" s="81">
        <v>50</v>
      </c>
      <c r="G131" s="81">
        <v>3</v>
      </c>
      <c r="H131" s="81">
        <v>1</v>
      </c>
      <c r="I131" s="82">
        <v>21</v>
      </c>
      <c r="J131" s="81">
        <v>107</v>
      </c>
      <c r="K131" s="112">
        <v>1</v>
      </c>
      <c r="L131" s="78">
        <v>4.2</v>
      </c>
    </row>
    <row r="132" spans="1:12" ht="15.75" thickBot="1">
      <c r="A132" s="14"/>
      <c r="B132" s="15"/>
      <c r="C132" s="11"/>
      <c r="D132" s="113" t="s">
        <v>24</v>
      </c>
      <c r="E132" s="111" t="s">
        <v>79</v>
      </c>
      <c r="F132" s="83">
        <v>80</v>
      </c>
      <c r="G132" s="85">
        <v>1</v>
      </c>
      <c r="H132" s="85">
        <v>0</v>
      </c>
      <c r="I132" s="86">
        <v>8</v>
      </c>
      <c r="J132" s="212">
        <v>38</v>
      </c>
      <c r="K132" s="113">
        <v>19</v>
      </c>
      <c r="L132" s="79">
        <v>20</v>
      </c>
    </row>
    <row r="133" spans="1:12" ht="15.75" thickBot="1">
      <c r="A133" s="14"/>
      <c r="B133" s="15"/>
      <c r="C133" s="11"/>
      <c r="D133" s="6"/>
      <c r="E133" s="56"/>
      <c r="F133" s="157"/>
      <c r="G133" s="158"/>
      <c r="H133" s="159"/>
      <c r="I133" s="159"/>
      <c r="J133" s="160"/>
      <c r="K133" s="59"/>
      <c r="L133" s="195"/>
    </row>
    <row r="134" spans="1:12" ht="15.75" thickBot="1">
      <c r="A134" s="14"/>
      <c r="B134" s="15"/>
      <c r="C134" s="11"/>
      <c r="D134" s="6"/>
      <c r="E134" s="55"/>
      <c r="F134" s="57"/>
      <c r="G134" s="58"/>
      <c r="H134" s="57"/>
      <c r="I134" s="57"/>
      <c r="J134" s="58"/>
      <c r="K134" s="213"/>
      <c r="L134" s="195"/>
    </row>
    <row r="135" spans="1:12" ht="15.75" thickBot="1">
      <c r="A135" s="16"/>
      <c r="B135" s="17"/>
      <c r="C135" s="8"/>
      <c r="D135" s="18" t="s">
        <v>33</v>
      </c>
      <c r="E135" s="56"/>
      <c r="F135" s="55">
        <v>680</v>
      </c>
      <c r="G135" s="224">
        <v>35</v>
      </c>
      <c r="H135" s="154">
        <v>22</v>
      </c>
      <c r="I135" s="154">
        <v>79</v>
      </c>
      <c r="J135" s="225">
        <v>598</v>
      </c>
      <c r="K135" s="163"/>
      <c r="L135" s="189">
        <v>95.35</v>
      </c>
    </row>
    <row r="136" spans="1:12" ht="15">
      <c r="A136" s="13">
        <f>A128</f>
        <v>2</v>
      </c>
      <c r="B136" s="13">
        <f>B128</f>
        <v>7</v>
      </c>
      <c r="C136" s="10" t="s">
        <v>25</v>
      </c>
      <c r="D136" s="7" t="s">
        <v>26</v>
      </c>
      <c r="E136" s="38"/>
      <c r="F136" s="39"/>
      <c r="G136" s="39"/>
      <c r="H136" s="39"/>
      <c r="I136" s="39"/>
      <c r="J136" s="39"/>
      <c r="K136" s="162"/>
      <c r="L136" s="164"/>
    </row>
    <row r="137" spans="1:12" ht="15">
      <c r="A137" s="14"/>
      <c r="B137" s="15"/>
      <c r="C137" s="11"/>
      <c r="D137" s="7" t="s">
        <v>27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14"/>
      <c r="B138" s="15"/>
      <c r="C138" s="11"/>
      <c r="D138" s="7" t="s">
        <v>28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>
      <c r="A139" s="14"/>
      <c r="B139" s="15"/>
      <c r="C139" s="11"/>
      <c r="D139" s="7" t="s">
        <v>29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14"/>
      <c r="B140" s="15"/>
      <c r="C140" s="11"/>
      <c r="D140" s="7" t="s">
        <v>30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>
      <c r="A141" s="14"/>
      <c r="B141" s="15"/>
      <c r="C141" s="11"/>
      <c r="D141" s="7" t="s">
        <v>31</v>
      </c>
      <c r="E141" s="38"/>
      <c r="F141" s="39"/>
      <c r="G141" s="39"/>
      <c r="H141" s="39"/>
      <c r="I141" s="39"/>
      <c r="J141" s="39"/>
      <c r="K141" s="40"/>
      <c r="L141" s="39"/>
    </row>
    <row r="142" spans="1:12" ht="15">
      <c r="A142" s="14"/>
      <c r="B142" s="15"/>
      <c r="C142" s="11"/>
      <c r="D142" s="7" t="s">
        <v>32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>
      <c r="A143" s="14"/>
      <c r="B143" s="15"/>
      <c r="C143" s="11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5">
      <c r="A144" s="14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.75" thickBot="1">
      <c r="A145" s="16"/>
      <c r="B145" s="17"/>
      <c r="C145" s="8"/>
      <c r="D145" s="18" t="s">
        <v>33</v>
      </c>
      <c r="E145" s="175"/>
      <c r="F145" s="170">
        <f>SUM(F136:F144)</f>
        <v>0</v>
      </c>
      <c r="G145" s="170">
        <f t="shared" ref="G145:J145" si="20">SUM(G136:G144)</f>
        <v>0</v>
      </c>
      <c r="H145" s="170">
        <f t="shared" si="20"/>
        <v>0</v>
      </c>
      <c r="I145" s="170">
        <f t="shared" si="20"/>
        <v>0</v>
      </c>
      <c r="J145" s="170">
        <f t="shared" si="20"/>
        <v>0</v>
      </c>
      <c r="K145" s="171"/>
      <c r="L145" s="170">
        <f t="shared" ref="L145" si="21">SUM(L136:L144)</f>
        <v>0</v>
      </c>
    </row>
    <row r="146" spans="1:12" ht="15.75" thickBot="1">
      <c r="A146" s="32">
        <f>A128</f>
        <v>2</v>
      </c>
      <c r="B146" s="32">
        <f>B128</f>
        <v>7</v>
      </c>
      <c r="C146" s="235" t="s">
        <v>4</v>
      </c>
      <c r="D146" s="236"/>
      <c r="E146" s="172"/>
      <c r="F146" s="56">
        <v>750</v>
      </c>
      <c r="G146" s="160">
        <v>35</v>
      </c>
      <c r="H146" s="214">
        <v>22</v>
      </c>
      <c r="I146" s="214">
        <v>79</v>
      </c>
      <c r="J146" s="160">
        <v>598</v>
      </c>
      <c r="K146" s="169"/>
      <c r="L146" s="168">
        <v>95.35</v>
      </c>
    </row>
    <row r="147" spans="1:12" ht="15">
      <c r="A147" s="20">
        <v>2</v>
      </c>
      <c r="B147" s="21">
        <v>8</v>
      </c>
      <c r="C147" s="22" t="s">
        <v>20</v>
      </c>
      <c r="D147" s="5" t="s">
        <v>21</v>
      </c>
      <c r="E147" s="109" t="s">
        <v>54</v>
      </c>
      <c r="F147" s="85">
        <v>230</v>
      </c>
      <c r="G147" s="85">
        <v>28</v>
      </c>
      <c r="H147" s="85">
        <v>8</v>
      </c>
      <c r="I147" s="86">
        <v>22</v>
      </c>
      <c r="J147" s="85">
        <v>265</v>
      </c>
      <c r="K147" s="114">
        <v>436</v>
      </c>
      <c r="L147" s="77">
        <v>55.81</v>
      </c>
    </row>
    <row r="148" spans="1:12" ht="15">
      <c r="A148" s="23"/>
      <c r="B148" s="15"/>
      <c r="C148" s="11"/>
      <c r="D148" s="7" t="s">
        <v>22</v>
      </c>
      <c r="E148" s="110" t="s">
        <v>52</v>
      </c>
      <c r="F148" s="81">
        <v>200</v>
      </c>
      <c r="G148" s="81">
        <v>4</v>
      </c>
      <c r="H148" s="81">
        <v>4</v>
      </c>
      <c r="I148" s="82">
        <v>18</v>
      </c>
      <c r="J148" s="81">
        <v>118</v>
      </c>
      <c r="K148" s="112">
        <v>382</v>
      </c>
      <c r="L148" s="78">
        <v>12.26</v>
      </c>
    </row>
    <row r="149" spans="1:12" ht="15">
      <c r="A149" s="23"/>
      <c r="B149" s="15"/>
      <c r="C149" s="11"/>
      <c r="D149" s="7" t="s">
        <v>26</v>
      </c>
      <c r="E149" s="110" t="s">
        <v>75</v>
      </c>
      <c r="F149" s="81">
        <v>60</v>
      </c>
      <c r="G149" s="81">
        <v>1</v>
      </c>
      <c r="H149" s="81">
        <v>0</v>
      </c>
      <c r="I149" s="82">
        <v>2</v>
      </c>
      <c r="J149" s="81">
        <v>21</v>
      </c>
      <c r="K149" s="112">
        <v>70</v>
      </c>
      <c r="L149" s="78">
        <v>19.2</v>
      </c>
    </row>
    <row r="150" spans="1:12" ht="15.75" customHeight="1">
      <c r="A150" s="23"/>
      <c r="B150" s="15"/>
      <c r="C150" s="11"/>
      <c r="D150" s="112" t="s">
        <v>23</v>
      </c>
      <c r="E150" s="110" t="s">
        <v>40</v>
      </c>
      <c r="F150" s="81">
        <v>50</v>
      </c>
      <c r="G150" s="81">
        <v>3</v>
      </c>
      <c r="H150" s="81">
        <v>1</v>
      </c>
      <c r="I150" s="82">
        <v>21</v>
      </c>
      <c r="J150" s="81">
        <v>107</v>
      </c>
      <c r="K150" s="112">
        <v>1</v>
      </c>
      <c r="L150" s="78">
        <v>4.2</v>
      </c>
    </row>
    <row r="151" spans="1:12" ht="15.75" thickBot="1">
      <c r="A151" s="23"/>
      <c r="B151" s="15"/>
      <c r="C151" s="11"/>
      <c r="D151" s="113" t="s">
        <v>66</v>
      </c>
      <c r="E151" s="111" t="s">
        <v>47</v>
      </c>
      <c r="F151" s="83">
        <v>10</v>
      </c>
      <c r="G151" s="83">
        <v>0</v>
      </c>
      <c r="H151" s="83">
        <v>8</v>
      </c>
      <c r="I151" s="84">
        <v>0</v>
      </c>
      <c r="J151" s="83">
        <v>75</v>
      </c>
      <c r="K151" s="113">
        <v>14</v>
      </c>
      <c r="L151" s="79">
        <v>6</v>
      </c>
    </row>
    <row r="152" spans="1:12" ht="15.75" thickBot="1">
      <c r="A152" s="23"/>
      <c r="B152" s="15"/>
      <c r="C152" s="11"/>
      <c r="D152" s="7"/>
      <c r="E152" s="73"/>
      <c r="F152" s="67"/>
      <c r="G152" s="155"/>
      <c r="H152" s="155"/>
      <c r="I152" s="155"/>
      <c r="J152" s="155"/>
      <c r="K152" s="59"/>
      <c r="L152" s="193"/>
    </row>
    <row r="153" spans="1:12" ht="15.75" thickBot="1">
      <c r="A153" s="23"/>
      <c r="B153" s="15"/>
      <c r="C153" s="11"/>
      <c r="D153" s="6"/>
      <c r="E153" s="66"/>
      <c r="F153" s="80"/>
      <c r="G153" s="87"/>
      <c r="H153" s="87"/>
      <c r="I153" s="87"/>
      <c r="J153" s="87"/>
      <c r="K153" s="73"/>
      <c r="L153" s="87"/>
    </row>
    <row r="154" spans="1:12" ht="15.75" thickBot="1">
      <c r="A154" s="23"/>
      <c r="B154" s="15"/>
      <c r="C154" s="11"/>
      <c r="D154" s="6"/>
      <c r="E154" s="56"/>
      <c r="F154" s="64"/>
      <c r="G154" s="88"/>
      <c r="H154" s="75"/>
      <c r="I154" s="75"/>
      <c r="J154" s="65"/>
      <c r="K154" s="59"/>
      <c r="L154" s="195"/>
    </row>
    <row r="155" spans="1:12" ht="15.75" thickBot="1">
      <c r="A155" s="24"/>
      <c r="B155" s="17"/>
      <c r="C155" s="8"/>
      <c r="D155" s="18" t="s">
        <v>33</v>
      </c>
      <c r="E155" s="167"/>
      <c r="F155" s="165">
        <v>550</v>
      </c>
      <c r="G155" s="155">
        <v>36</v>
      </c>
      <c r="H155" s="155">
        <v>21</v>
      </c>
      <c r="I155" s="155">
        <v>63</v>
      </c>
      <c r="J155" s="155">
        <v>586</v>
      </c>
      <c r="K155" s="163"/>
      <c r="L155" s="87">
        <v>97.47</v>
      </c>
    </row>
    <row r="156" spans="1:12" ht="15">
      <c r="A156" s="26">
        <f>A147</f>
        <v>2</v>
      </c>
      <c r="B156" s="13">
        <f>B147</f>
        <v>8</v>
      </c>
      <c r="C156" s="10" t="s">
        <v>25</v>
      </c>
      <c r="D156" s="7" t="s">
        <v>26</v>
      </c>
      <c r="E156" s="166"/>
      <c r="F156" s="164"/>
      <c r="G156" s="39"/>
      <c r="H156" s="39"/>
      <c r="I156" s="39"/>
      <c r="J156" s="39"/>
      <c r="K156" s="162"/>
      <c r="L156" s="39"/>
    </row>
    <row r="157" spans="1:12" ht="15">
      <c r="A157" s="23"/>
      <c r="B157" s="15"/>
      <c r="C157" s="11"/>
      <c r="D157" s="7" t="s">
        <v>27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>
      <c r="A158" s="23"/>
      <c r="B158" s="15"/>
      <c r="C158" s="11"/>
      <c r="D158" s="7" t="s">
        <v>28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7" t="s">
        <v>29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3"/>
      <c r="B160" s="15"/>
      <c r="C160" s="11"/>
      <c r="D160" s="7" t="s">
        <v>30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3"/>
      <c r="B161" s="15"/>
      <c r="C161" s="11"/>
      <c r="D161" s="7" t="s">
        <v>31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>
      <c r="A162" s="23"/>
      <c r="B162" s="15"/>
      <c r="C162" s="11"/>
      <c r="D162" s="7" t="s">
        <v>32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>
      <c r="A165" s="24"/>
      <c r="B165" s="17"/>
      <c r="C165" s="8"/>
      <c r="D165" s="18" t="s">
        <v>33</v>
      </c>
      <c r="E165" s="175"/>
      <c r="F165" s="170">
        <f>SUM(F156:F164)</f>
        <v>0</v>
      </c>
      <c r="G165" s="170">
        <f t="shared" ref="G165:J165" si="22">SUM(G156:G164)</f>
        <v>0</v>
      </c>
      <c r="H165" s="170">
        <f t="shared" si="22"/>
        <v>0</v>
      </c>
      <c r="I165" s="170">
        <f t="shared" si="22"/>
        <v>0</v>
      </c>
      <c r="J165" s="170">
        <f t="shared" si="22"/>
        <v>0</v>
      </c>
      <c r="K165" s="171"/>
      <c r="L165" s="170">
        <f t="shared" ref="L165" si="23">SUM(L156:L164)</f>
        <v>0</v>
      </c>
    </row>
    <row r="166" spans="1:12" ht="15.75" thickBot="1">
      <c r="A166" s="29">
        <f>A147</f>
        <v>2</v>
      </c>
      <c r="B166" s="30">
        <f>B147</f>
        <v>8</v>
      </c>
      <c r="C166" s="235" t="s">
        <v>4</v>
      </c>
      <c r="D166" s="236"/>
      <c r="E166" s="172"/>
      <c r="F166" s="216">
        <v>550</v>
      </c>
      <c r="G166" s="217">
        <v>36</v>
      </c>
      <c r="H166" s="217">
        <v>21</v>
      </c>
      <c r="I166" s="217">
        <v>63</v>
      </c>
      <c r="J166" s="147">
        <v>586</v>
      </c>
      <c r="K166" s="218"/>
      <c r="L166" s="100">
        <v>97.47</v>
      </c>
    </row>
    <row r="167" spans="1:12" ht="15">
      <c r="A167" s="20">
        <v>2</v>
      </c>
      <c r="B167" s="21">
        <v>9</v>
      </c>
      <c r="C167" s="22" t="s">
        <v>20</v>
      </c>
      <c r="D167" s="22" t="s">
        <v>21</v>
      </c>
      <c r="E167" s="131" t="s">
        <v>81</v>
      </c>
      <c r="F167" s="132">
        <v>180</v>
      </c>
      <c r="G167" s="136">
        <v>18</v>
      </c>
      <c r="H167" s="140">
        <v>15</v>
      </c>
      <c r="I167" s="215">
        <v>4</v>
      </c>
      <c r="J167" s="136">
        <v>221</v>
      </c>
      <c r="K167" s="131">
        <v>301</v>
      </c>
      <c r="L167" s="136">
        <v>38.729999999999997</v>
      </c>
    </row>
    <row r="168" spans="1:12" ht="15">
      <c r="A168" s="23"/>
      <c r="B168" s="15"/>
      <c r="C168" s="11"/>
      <c r="D168" s="7" t="s">
        <v>21</v>
      </c>
      <c r="E168" s="133" t="s">
        <v>57</v>
      </c>
      <c r="F168" s="133">
        <v>150</v>
      </c>
      <c r="G168" s="134">
        <v>13</v>
      </c>
      <c r="H168" s="141">
        <v>14</v>
      </c>
      <c r="I168" s="142">
        <v>86</v>
      </c>
      <c r="J168" s="134">
        <v>526</v>
      </c>
      <c r="K168" s="133">
        <v>688</v>
      </c>
      <c r="L168" s="137">
        <v>6.5</v>
      </c>
    </row>
    <row r="169" spans="1:12" ht="15">
      <c r="A169" s="23"/>
      <c r="B169" s="15"/>
      <c r="C169" s="11"/>
      <c r="D169" s="7" t="s">
        <v>26</v>
      </c>
      <c r="E169" s="133" t="s">
        <v>56</v>
      </c>
      <c r="F169" s="134">
        <v>70</v>
      </c>
      <c r="G169" s="134">
        <v>1</v>
      </c>
      <c r="H169" s="143">
        <v>7</v>
      </c>
      <c r="I169" s="142">
        <v>9</v>
      </c>
      <c r="J169" s="134">
        <v>94</v>
      </c>
      <c r="K169" s="133">
        <v>47</v>
      </c>
      <c r="L169" s="137">
        <v>8.1</v>
      </c>
    </row>
    <row r="170" spans="1:12" ht="15">
      <c r="A170" s="23"/>
      <c r="B170" s="15"/>
      <c r="C170" s="11"/>
      <c r="D170" s="7" t="s">
        <v>22</v>
      </c>
      <c r="E170" s="133" t="s">
        <v>51</v>
      </c>
      <c r="F170" s="134">
        <v>200</v>
      </c>
      <c r="G170" s="81">
        <v>3</v>
      </c>
      <c r="H170" s="81">
        <v>3</v>
      </c>
      <c r="I170" s="82">
        <v>16</v>
      </c>
      <c r="J170" s="81">
        <v>101</v>
      </c>
      <c r="K170" s="133">
        <v>379</v>
      </c>
      <c r="L170" s="137">
        <v>15.09</v>
      </c>
    </row>
    <row r="171" spans="1:12" ht="15">
      <c r="A171" s="23"/>
      <c r="B171" s="15"/>
      <c r="C171" s="11"/>
      <c r="D171" s="7" t="s">
        <v>23</v>
      </c>
      <c r="E171" s="133" t="s">
        <v>40</v>
      </c>
      <c r="F171" s="133">
        <v>50</v>
      </c>
      <c r="G171" s="81">
        <v>3</v>
      </c>
      <c r="H171" s="81">
        <v>1</v>
      </c>
      <c r="I171" s="82">
        <v>21</v>
      </c>
      <c r="J171" s="81">
        <v>107</v>
      </c>
      <c r="K171" s="135">
        <v>1</v>
      </c>
      <c r="L171" s="138">
        <v>4.2</v>
      </c>
    </row>
    <row r="172" spans="1:12" ht="15.75" thickBot="1">
      <c r="A172" s="23"/>
      <c r="B172" s="15"/>
      <c r="C172" s="11"/>
      <c r="D172" s="150" t="s">
        <v>66</v>
      </c>
      <c r="E172" s="55" t="s">
        <v>72</v>
      </c>
      <c r="F172" s="55">
        <v>15</v>
      </c>
      <c r="G172" s="60">
        <v>4</v>
      </c>
      <c r="H172" s="61">
        <v>4</v>
      </c>
      <c r="I172" s="61">
        <v>0</v>
      </c>
      <c r="J172" s="128">
        <v>55</v>
      </c>
      <c r="K172" s="113">
        <v>42</v>
      </c>
      <c r="L172" s="219">
        <v>12</v>
      </c>
    </row>
    <row r="173" spans="1:12" ht="15.75" thickBot="1">
      <c r="A173" s="23"/>
      <c r="B173" s="15"/>
      <c r="C173" s="11"/>
      <c r="D173" s="6"/>
      <c r="E173" s="55"/>
      <c r="F173" s="55"/>
      <c r="G173" s="60"/>
      <c r="H173" s="61"/>
      <c r="I173" s="61"/>
      <c r="J173" s="128"/>
      <c r="K173" s="113"/>
      <c r="L173" s="220"/>
    </row>
    <row r="174" spans="1:12" ht="15.75" thickBot="1">
      <c r="A174" s="23"/>
      <c r="B174" s="15"/>
      <c r="C174" s="11"/>
      <c r="D174" s="6"/>
      <c r="E174" s="64"/>
      <c r="F174" s="56"/>
      <c r="G174" s="74"/>
      <c r="H174" s="75"/>
      <c r="I174" s="75"/>
      <c r="J174" s="65"/>
      <c r="K174" s="221"/>
      <c r="L174" s="195"/>
    </row>
    <row r="175" spans="1:12" ht="15.75" thickBot="1">
      <c r="A175" s="24"/>
      <c r="B175" s="17"/>
      <c r="C175" s="8"/>
      <c r="D175" s="18" t="s">
        <v>33</v>
      </c>
      <c r="E175" s="167"/>
      <c r="F175" s="165">
        <v>665</v>
      </c>
      <c r="G175" s="208">
        <v>42</v>
      </c>
      <c r="H175" s="208">
        <v>44</v>
      </c>
      <c r="I175" s="208">
        <v>64</v>
      </c>
      <c r="J175" s="222">
        <v>1104</v>
      </c>
      <c r="K175" s="210"/>
      <c r="L175" s="208">
        <v>84.62</v>
      </c>
    </row>
    <row r="176" spans="1:12" ht="15">
      <c r="A176" s="26">
        <f>A167</f>
        <v>2</v>
      </c>
      <c r="B176" s="13">
        <f>B167</f>
        <v>9</v>
      </c>
      <c r="C176" s="10" t="s">
        <v>25</v>
      </c>
      <c r="D176" s="7" t="s">
        <v>26</v>
      </c>
      <c r="E176" s="166"/>
      <c r="F176" s="164"/>
      <c r="G176" s="164"/>
      <c r="H176" s="164"/>
      <c r="I176" s="164"/>
      <c r="J176" s="164"/>
      <c r="K176" s="162"/>
      <c r="L176" s="164"/>
    </row>
    <row r="177" spans="1:12" ht="15">
      <c r="A177" s="23"/>
      <c r="B177" s="15"/>
      <c r="C177" s="11"/>
      <c r="D177" s="7" t="s">
        <v>27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7" t="s">
        <v>28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3"/>
      <c r="B179" s="15"/>
      <c r="C179" s="11"/>
      <c r="D179" s="7" t="s">
        <v>29</v>
      </c>
      <c r="E179" s="38"/>
      <c r="F179" s="39"/>
      <c r="G179" s="39"/>
      <c r="H179" s="39"/>
      <c r="I179" s="39"/>
      <c r="J179" s="39"/>
      <c r="K179" s="40"/>
      <c r="L179" s="39"/>
    </row>
    <row r="180" spans="1:12" ht="15">
      <c r="A180" s="23"/>
      <c r="B180" s="15"/>
      <c r="C180" s="11"/>
      <c r="D180" s="7" t="s">
        <v>30</v>
      </c>
      <c r="E180" s="38"/>
      <c r="F180" s="39"/>
      <c r="G180" s="39"/>
      <c r="H180" s="39"/>
      <c r="I180" s="39"/>
      <c r="J180" s="39"/>
      <c r="K180" s="40"/>
      <c r="L180" s="39"/>
    </row>
    <row r="181" spans="1:12" ht="15">
      <c r="A181" s="23"/>
      <c r="B181" s="15"/>
      <c r="C181" s="11"/>
      <c r="D181" s="7" t="s">
        <v>31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3"/>
      <c r="B182" s="15"/>
      <c r="C182" s="11"/>
      <c r="D182" s="7" t="s">
        <v>32</v>
      </c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5.75" thickBot="1">
      <c r="A185" s="24"/>
      <c r="B185" s="17"/>
      <c r="C185" s="8"/>
      <c r="D185" s="18" t="s">
        <v>33</v>
      </c>
      <c r="E185" s="175"/>
      <c r="F185" s="170">
        <f>SUM(F176:F184)</f>
        <v>0</v>
      </c>
      <c r="G185" s="170">
        <f t="shared" ref="G185:J185" si="24">SUM(G176:G184)</f>
        <v>0</v>
      </c>
      <c r="H185" s="170">
        <f t="shared" si="24"/>
        <v>0</v>
      </c>
      <c r="I185" s="170">
        <f t="shared" si="24"/>
        <v>0</v>
      </c>
      <c r="J185" s="170">
        <f t="shared" si="24"/>
        <v>0</v>
      </c>
      <c r="K185" s="171"/>
      <c r="L185" s="170">
        <f t="shared" ref="L185" si="25">SUM(L176:L184)</f>
        <v>0</v>
      </c>
    </row>
    <row r="186" spans="1:12" ht="15.75" thickBot="1">
      <c r="A186" s="29">
        <f>A167</f>
        <v>2</v>
      </c>
      <c r="B186" s="30">
        <f>B167</f>
        <v>9</v>
      </c>
      <c r="C186" s="235" t="s">
        <v>4</v>
      </c>
      <c r="D186" s="236"/>
      <c r="E186" s="172"/>
      <c r="F186" s="168">
        <v>665</v>
      </c>
      <c r="G186" s="207">
        <v>42</v>
      </c>
      <c r="H186" s="207">
        <v>44</v>
      </c>
      <c r="I186" s="207">
        <v>64</v>
      </c>
      <c r="J186" s="99">
        <v>1104</v>
      </c>
      <c r="K186" s="169"/>
      <c r="L186" s="168">
        <v>84.62</v>
      </c>
    </row>
    <row r="187" spans="1:12" ht="15">
      <c r="A187" s="20">
        <v>2</v>
      </c>
      <c r="B187" s="21">
        <v>10</v>
      </c>
      <c r="C187" s="22" t="s">
        <v>20</v>
      </c>
      <c r="D187" s="5" t="s">
        <v>21</v>
      </c>
      <c r="E187" s="109" t="s">
        <v>73</v>
      </c>
      <c r="F187" s="85">
        <v>200</v>
      </c>
      <c r="G187" s="85">
        <v>6</v>
      </c>
      <c r="H187" s="85">
        <v>9</v>
      </c>
      <c r="I187" s="86">
        <v>43</v>
      </c>
      <c r="J187" s="85">
        <v>284</v>
      </c>
      <c r="K187" s="114">
        <v>297</v>
      </c>
      <c r="L187" s="77">
        <v>17.350000000000001</v>
      </c>
    </row>
    <row r="188" spans="1:12" ht="15">
      <c r="A188" s="23"/>
      <c r="B188" s="15"/>
      <c r="C188" s="11"/>
      <c r="D188" s="7" t="s">
        <v>22</v>
      </c>
      <c r="E188" s="110" t="s">
        <v>45</v>
      </c>
      <c r="F188" s="81">
        <v>207</v>
      </c>
      <c r="G188" s="81">
        <v>5</v>
      </c>
      <c r="H188" s="81">
        <v>1</v>
      </c>
      <c r="I188" s="82">
        <v>8</v>
      </c>
      <c r="J188" s="81">
        <v>70</v>
      </c>
      <c r="K188" s="112">
        <v>377</v>
      </c>
      <c r="L188" s="78">
        <v>5.16</v>
      </c>
    </row>
    <row r="189" spans="1:12" ht="15">
      <c r="A189" s="23"/>
      <c r="B189" s="15"/>
      <c r="C189" s="11"/>
      <c r="D189" s="7" t="s">
        <v>23</v>
      </c>
      <c r="E189" s="110" t="s">
        <v>40</v>
      </c>
      <c r="F189" s="81">
        <v>50</v>
      </c>
      <c r="G189" s="81">
        <v>3</v>
      </c>
      <c r="H189" s="81">
        <v>1</v>
      </c>
      <c r="I189" s="82">
        <v>21</v>
      </c>
      <c r="J189" s="81">
        <v>107</v>
      </c>
      <c r="K189" s="112">
        <v>1</v>
      </c>
      <c r="L189" s="78">
        <v>4.2</v>
      </c>
    </row>
    <row r="190" spans="1:12" ht="15">
      <c r="A190" s="23"/>
      <c r="B190" s="15"/>
      <c r="C190" s="11"/>
      <c r="D190" s="119" t="s">
        <v>74</v>
      </c>
      <c r="E190" s="117" t="s">
        <v>64</v>
      </c>
      <c r="F190" s="118">
        <v>100</v>
      </c>
      <c r="G190" s="118">
        <v>9</v>
      </c>
      <c r="H190" s="118">
        <v>6</v>
      </c>
      <c r="I190" s="120">
        <v>46</v>
      </c>
      <c r="J190" s="118">
        <v>270</v>
      </c>
      <c r="K190" s="119">
        <v>449</v>
      </c>
      <c r="L190" s="121">
        <v>10.62</v>
      </c>
    </row>
    <row r="191" spans="1:12" ht="15.75" thickBot="1">
      <c r="A191" s="23"/>
      <c r="B191" s="15"/>
      <c r="C191" s="11"/>
      <c r="D191" s="119" t="s">
        <v>24</v>
      </c>
      <c r="E191" s="117" t="s">
        <v>78</v>
      </c>
      <c r="F191" s="118">
        <v>120</v>
      </c>
      <c r="G191" s="118">
        <v>0</v>
      </c>
      <c r="H191" s="118">
        <v>0</v>
      </c>
      <c r="I191" s="120">
        <v>34</v>
      </c>
      <c r="J191" s="118">
        <v>62</v>
      </c>
      <c r="K191" s="113">
        <v>338</v>
      </c>
      <c r="L191" s="79">
        <v>18</v>
      </c>
    </row>
    <row r="192" spans="1:12" ht="15.75" thickBot="1">
      <c r="A192" s="23"/>
      <c r="B192" s="15"/>
      <c r="C192" s="11"/>
      <c r="D192" s="6"/>
      <c r="E192" s="73"/>
      <c r="F192" s="66"/>
      <c r="G192" s="154"/>
      <c r="H192" s="154"/>
      <c r="I192" s="155"/>
      <c r="J192" s="155"/>
      <c r="K192" s="73"/>
      <c r="L192" s="223"/>
    </row>
    <row r="193" spans="1:12" ht="15.75" thickBot="1">
      <c r="A193" s="23"/>
      <c r="B193" s="15"/>
      <c r="C193" s="11"/>
      <c r="D193" s="6"/>
      <c r="E193" s="73"/>
      <c r="F193" s="67"/>
      <c r="G193" s="98"/>
      <c r="H193" s="61"/>
      <c r="I193" s="61"/>
      <c r="J193" s="60"/>
      <c r="K193" s="59"/>
      <c r="L193" s="193"/>
    </row>
    <row r="194" spans="1:12" ht="15.75" thickBot="1">
      <c r="A194" s="23"/>
      <c r="B194" s="15"/>
      <c r="C194" s="11"/>
      <c r="D194" s="6"/>
      <c r="E194" s="56"/>
      <c r="F194" s="56"/>
      <c r="G194" s="64"/>
      <c r="H194" s="74"/>
      <c r="I194" s="75"/>
      <c r="J194" s="65"/>
      <c r="K194" s="59"/>
      <c r="L194" s="193"/>
    </row>
    <row r="195" spans="1:12" ht="15.75" customHeight="1" thickBot="1">
      <c r="A195" s="24"/>
      <c r="B195" s="17"/>
      <c r="C195" s="8"/>
      <c r="D195" s="18" t="s">
        <v>33</v>
      </c>
      <c r="E195" s="56"/>
      <c r="F195" s="59">
        <v>677</v>
      </c>
      <c r="G195" s="129">
        <v>23</v>
      </c>
      <c r="H195" s="129">
        <v>18</v>
      </c>
      <c r="I195" s="126">
        <v>152</v>
      </c>
      <c r="J195" s="130">
        <v>793</v>
      </c>
      <c r="K195" s="210"/>
      <c r="L195" s="107">
        <v>55.33</v>
      </c>
    </row>
    <row r="196" spans="1:12" ht="15">
      <c r="A196" s="26">
        <f>A187</f>
        <v>2</v>
      </c>
      <c r="B196" s="13">
        <f>B187</f>
        <v>10</v>
      </c>
      <c r="C196" s="10" t="s">
        <v>25</v>
      </c>
      <c r="D196" s="7" t="s">
        <v>26</v>
      </c>
      <c r="E196" s="38"/>
      <c r="F196" s="39"/>
      <c r="G196" s="39"/>
      <c r="H196" s="39"/>
      <c r="I196" s="39"/>
      <c r="J196" s="39"/>
      <c r="K196" s="162"/>
      <c r="L196" s="39"/>
    </row>
    <row r="197" spans="1:12" ht="15">
      <c r="A197" s="23"/>
      <c r="B197" s="15"/>
      <c r="C197" s="11"/>
      <c r="D197" s="7" t="s">
        <v>27</v>
      </c>
      <c r="E197" s="38"/>
      <c r="F197" s="39"/>
      <c r="G197" s="91"/>
      <c r="H197" s="91"/>
      <c r="I197" s="91"/>
      <c r="J197" s="99"/>
      <c r="K197" s="40"/>
      <c r="L197" s="39"/>
    </row>
    <row r="198" spans="1:12" ht="15">
      <c r="A198" s="23"/>
      <c r="B198" s="15"/>
      <c r="C198" s="11"/>
      <c r="D198" s="7" t="s">
        <v>28</v>
      </c>
      <c r="E198" s="38"/>
      <c r="F198" s="39"/>
      <c r="G198" s="228"/>
      <c r="H198" s="228"/>
      <c r="I198" s="229"/>
      <c r="J198" s="230"/>
      <c r="K198" s="40"/>
      <c r="L198" s="39"/>
    </row>
    <row r="199" spans="1:12" ht="15">
      <c r="A199" s="23"/>
      <c r="B199" s="15"/>
      <c r="C199" s="11"/>
      <c r="D199" s="7" t="s">
        <v>29</v>
      </c>
      <c r="E199" s="38"/>
      <c r="F199" s="39"/>
      <c r="G199" s="164"/>
      <c r="H199" s="164"/>
      <c r="I199" s="164"/>
      <c r="J199" s="164"/>
      <c r="K199" s="40"/>
      <c r="L199" s="39"/>
    </row>
    <row r="200" spans="1:12" ht="15">
      <c r="A200" s="23"/>
      <c r="B200" s="15"/>
      <c r="C200" s="11"/>
      <c r="D200" s="7" t="s">
        <v>30</v>
      </c>
      <c r="E200" s="38"/>
      <c r="F200" s="39"/>
      <c r="G200" s="39"/>
      <c r="H200" s="39"/>
      <c r="I200" s="39"/>
      <c r="J200" s="39"/>
      <c r="K200" s="40"/>
      <c r="L200" s="39"/>
    </row>
    <row r="201" spans="1:12" ht="15">
      <c r="A201" s="23"/>
      <c r="B201" s="15"/>
      <c r="C201" s="11"/>
      <c r="D201" s="7" t="s">
        <v>31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>
      <c r="A202" s="23"/>
      <c r="B202" s="15"/>
      <c r="C202" s="11"/>
      <c r="D202" s="7" t="s">
        <v>32</v>
      </c>
      <c r="E202" s="38"/>
      <c r="F202" s="39"/>
      <c r="G202" s="39"/>
      <c r="H202" s="39"/>
      <c r="I202" s="39"/>
      <c r="J202" s="39"/>
      <c r="K202" s="40"/>
      <c r="L202" s="39"/>
    </row>
    <row r="203" spans="1:12" ht="15">
      <c r="A203" s="23"/>
      <c r="B203" s="15"/>
      <c r="C203" s="11"/>
      <c r="D203" s="6"/>
      <c r="E203" s="38"/>
      <c r="F203" s="39"/>
      <c r="G203" s="39"/>
      <c r="H203" s="39"/>
      <c r="I203" s="39"/>
      <c r="J203" s="39"/>
      <c r="K203" s="40"/>
      <c r="L203" s="39"/>
    </row>
    <row r="204" spans="1:12" ht="15">
      <c r="A204" s="23"/>
      <c r="B204" s="15"/>
      <c r="C204" s="11"/>
      <c r="D204" s="6"/>
      <c r="E204" s="38"/>
      <c r="F204" s="39"/>
      <c r="G204" s="39"/>
      <c r="H204" s="39"/>
      <c r="I204" s="39"/>
      <c r="J204" s="39"/>
      <c r="K204" s="40"/>
      <c r="L204" s="39"/>
    </row>
    <row r="205" spans="1:12" ht="15.75" thickBot="1">
      <c r="A205" s="24"/>
      <c r="B205" s="17"/>
      <c r="C205" s="8"/>
      <c r="D205" s="18" t="s">
        <v>33</v>
      </c>
      <c r="E205" s="9"/>
      <c r="F205" s="170">
        <f>SUM(F196:F204)</f>
        <v>0</v>
      </c>
      <c r="G205" s="129"/>
      <c r="H205" s="129"/>
      <c r="I205" s="126"/>
      <c r="J205" s="130"/>
      <c r="K205" s="171"/>
      <c r="L205" s="227">
        <f t="shared" ref="L205" si="26">SUM(L196:L204)</f>
        <v>0</v>
      </c>
    </row>
    <row r="206" spans="1:12" ht="15.75" thickBot="1">
      <c r="A206" s="29">
        <f>A187</f>
        <v>2</v>
      </c>
      <c r="B206" s="30">
        <f>B187</f>
        <v>10</v>
      </c>
      <c r="C206" s="235" t="s">
        <v>4</v>
      </c>
      <c r="D206" s="236"/>
      <c r="E206" s="31"/>
      <c r="F206" s="64">
        <v>677</v>
      </c>
      <c r="G206" s="144">
        <v>23</v>
      </c>
      <c r="H206" s="144">
        <v>18</v>
      </c>
      <c r="I206" s="145">
        <v>152</v>
      </c>
      <c r="J206" s="146">
        <v>793</v>
      </c>
      <c r="K206" s="169"/>
      <c r="L206" s="106">
        <v>55.33</v>
      </c>
    </row>
    <row r="207" spans="1:12" ht="13.5" thickBot="1">
      <c r="A207" s="27"/>
      <c r="B207" s="28"/>
      <c r="C207" s="237" t="s">
        <v>5</v>
      </c>
      <c r="D207" s="237"/>
      <c r="E207" s="237"/>
      <c r="F207" s="33"/>
      <c r="G207" s="226">
        <v>30</v>
      </c>
      <c r="H207" s="226">
        <v>29</v>
      </c>
      <c r="I207" s="226">
        <v>112</v>
      </c>
      <c r="J207" s="226">
        <v>810</v>
      </c>
      <c r="K207" s="33"/>
      <c r="L207" s="95">
        <v>81.81</v>
      </c>
    </row>
  </sheetData>
  <mergeCells count="14">
    <mergeCell ref="C86:D86"/>
    <mergeCell ref="C107:D107"/>
    <mergeCell ref="C25:D25"/>
    <mergeCell ref="C207:E207"/>
    <mergeCell ref="C206:D206"/>
    <mergeCell ref="C127:D127"/>
    <mergeCell ref="C146:D146"/>
    <mergeCell ref="C166:D166"/>
    <mergeCell ref="C186:D18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2023-10-12T04:21:32Z</cp:lastPrinted>
  <dcterms:created xsi:type="dcterms:W3CDTF">2022-05-16T14:23:56Z</dcterms:created>
  <dcterms:modified xsi:type="dcterms:W3CDTF">2025-01-31T06:10:27Z</dcterms:modified>
</cp:coreProperties>
</file>